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240" i="1" l="1"/>
  <c r="I315" i="1" l="1"/>
  <c r="H315" i="1"/>
  <c r="G315" i="1"/>
  <c r="L165" i="1" l="1"/>
  <c r="J165" i="1"/>
  <c r="L128" i="1" l="1"/>
  <c r="B382" i="1" l="1"/>
  <c r="A382" i="1"/>
  <c r="L381" i="1"/>
  <c r="J381" i="1"/>
  <c r="I381" i="1"/>
  <c r="H381" i="1"/>
  <c r="G381" i="1"/>
  <c r="L378" i="1"/>
  <c r="J378" i="1"/>
  <c r="I378" i="1"/>
  <c r="H378" i="1"/>
  <c r="G378" i="1"/>
  <c r="L370" i="1"/>
  <c r="J370" i="1"/>
  <c r="I370" i="1"/>
  <c r="H370" i="1"/>
  <c r="G370" i="1"/>
  <c r="L365" i="1"/>
  <c r="J365" i="1"/>
  <c r="I365" i="1"/>
  <c r="H365" i="1"/>
  <c r="G365" i="1"/>
  <c r="L355" i="1"/>
  <c r="J355" i="1"/>
  <c r="I355" i="1"/>
  <c r="H355" i="1"/>
  <c r="G355" i="1"/>
  <c r="B353" i="1"/>
  <c r="B356" i="1" s="1"/>
  <c r="B366" i="1" s="1"/>
  <c r="B371" i="1" s="1"/>
  <c r="B379" i="1" s="1"/>
  <c r="A353" i="1"/>
  <c r="A356" i="1" s="1"/>
  <c r="A366" i="1" s="1"/>
  <c r="A371" i="1" s="1"/>
  <c r="A379" i="1" s="1"/>
  <c r="L352" i="1"/>
  <c r="J352" i="1"/>
  <c r="I352" i="1"/>
  <c r="H352" i="1"/>
  <c r="G352" i="1"/>
  <c r="B345" i="1"/>
  <c r="A345" i="1"/>
  <c r="L344" i="1"/>
  <c r="J344" i="1"/>
  <c r="I344" i="1"/>
  <c r="H344" i="1"/>
  <c r="G344" i="1"/>
  <c r="L341" i="1"/>
  <c r="J341" i="1"/>
  <c r="I341" i="1"/>
  <c r="H341" i="1"/>
  <c r="G341" i="1"/>
  <c r="L333" i="1"/>
  <c r="J333" i="1"/>
  <c r="I333" i="1"/>
  <c r="H333" i="1"/>
  <c r="G333" i="1"/>
  <c r="L328" i="1"/>
  <c r="J328" i="1"/>
  <c r="I328" i="1"/>
  <c r="H328" i="1"/>
  <c r="G328" i="1"/>
  <c r="L318" i="1"/>
  <c r="J318" i="1"/>
  <c r="I318" i="1"/>
  <c r="H318" i="1"/>
  <c r="H345" i="1" s="1"/>
  <c r="G318" i="1"/>
  <c r="B316" i="1"/>
  <c r="B319" i="1" s="1"/>
  <c r="B329" i="1" s="1"/>
  <c r="B334" i="1" s="1"/>
  <c r="B342" i="1" s="1"/>
  <c r="A316" i="1"/>
  <c r="A319" i="1" s="1"/>
  <c r="A329" i="1" s="1"/>
  <c r="A334" i="1" s="1"/>
  <c r="A342" i="1" s="1"/>
  <c r="L315" i="1"/>
  <c r="L345" i="1" s="1"/>
  <c r="J315" i="1"/>
  <c r="B308" i="1"/>
  <c r="A308" i="1"/>
  <c r="L307" i="1"/>
  <c r="J307" i="1"/>
  <c r="I307" i="1"/>
  <c r="H307" i="1"/>
  <c r="G307" i="1"/>
  <c r="L304" i="1"/>
  <c r="J304" i="1"/>
  <c r="I304" i="1"/>
  <c r="H304" i="1"/>
  <c r="G304" i="1"/>
  <c r="L296" i="1"/>
  <c r="J296" i="1"/>
  <c r="I296" i="1"/>
  <c r="H296" i="1"/>
  <c r="G296" i="1"/>
  <c r="L291" i="1"/>
  <c r="J291" i="1"/>
  <c r="I291" i="1"/>
  <c r="H291" i="1"/>
  <c r="G291" i="1"/>
  <c r="L281" i="1"/>
  <c r="J281" i="1"/>
  <c r="I281" i="1"/>
  <c r="H281" i="1"/>
  <c r="G281" i="1"/>
  <c r="B279" i="1"/>
  <c r="B282" i="1" s="1"/>
  <c r="B292" i="1" s="1"/>
  <c r="B297" i="1" s="1"/>
  <c r="B305" i="1" s="1"/>
  <c r="A279" i="1"/>
  <c r="A282" i="1" s="1"/>
  <c r="A292" i="1" s="1"/>
  <c r="A297" i="1" s="1"/>
  <c r="A305" i="1" s="1"/>
  <c r="L278" i="1"/>
  <c r="J278" i="1"/>
  <c r="I278" i="1"/>
  <c r="H278" i="1"/>
  <c r="G278" i="1"/>
  <c r="B270" i="1"/>
  <c r="A270" i="1"/>
  <c r="L269" i="1"/>
  <c r="J269" i="1"/>
  <c r="I269" i="1"/>
  <c r="H269" i="1"/>
  <c r="G269" i="1"/>
  <c r="L266" i="1"/>
  <c r="J266" i="1"/>
  <c r="I266" i="1"/>
  <c r="H266" i="1"/>
  <c r="G266" i="1"/>
  <c r="L258" i="1"/>
  <c r="J258" i="1"/>
  <c r="I258" i="1"/>
  <c r="H258" i="1"/>
  <c r="G258" i="1"/>
  <c r="L253" i="1"/>
  <c r="J253" i="1"/>
  <c r="I253" i="1"/>
  <c r="H253" i="1"/>
  <c r="G253" i="1"/>
  <c r="L243" i="1"/>
  <c r="J243" i="1"/>
  <c r="I243" i="1"/>
  <c r="H243" i="1"/>
  <c r="G243" i="1"/>
  <c r="B241" i="1"/>
  <c r="B244" i="1" s="1"/>
  <c r="B254" i="1" s="1"/>
  <c r="B259" i="1" s="1"/>
  <c r="B267" i="1" s="1"/>
  <c r="A241" i="1"/>
  <c r="A244" i="1" s="1"/>
  <c r="A254" i="1" s="1"/>
  <c r="A259" i="1" s="1"/>
  <c r="A267" i="1" s="1"/>
  <c r="J240" i="1"/>
  <c r="I240" i="1"/>
  <c r="H240" i="1"/>
  <c r="G240" i="1"/>
  <c r="B233" i="1"/>
  <c r="A233" i="1"/>
  <c r="L232" i="1"/>
  <c r="J232" i="1"/>
  <c r="I232" i="1"/>
  <c r="H232" i="1"/>
  <c r="G232" i="1"/>
  <c r="L229" i="1"/>
  <c r="J229" i="1"/>
  <c r="I229" i="1"/>
  <c r="H229" i="1"/>
  <c r="G229" i="1"/>
  <c r="L221" i="1"/>
  <c r="J221" i="1"/>
  <c r="I221" i="1"/>
  <c r="H221" i="1"/>
  <c r="G221" i="1"/>
  <c r="L216" i="1"/>
  <c r="J216" i="1"/>
  <c r="I216" i="1"/>
  <c r="H216" i="1"/>
  <c r="G216" i="1"/>
  <c r="L206" i="1"/>
  <c r="J206" i="1"/>
  <c r="I206" i="1"/>
  <c r="H206" i="1"/>
  <c r="G206" i="1"/>
  <c r="B204" i="1"/>
  <c r="B207" i="1" s="1"/>
  <c r="B217" i="1" s="1"/>
  <c r="B222" i="1" s="1"/>
  <c r="B230" i="1" s="1"/>
  <c r="A204" i="1"/>
  <c r="A207" i="1" s="1"/>
  <c r="A217" i="1" s="1"/>
  <c r="A222" i="1" s="1"/>
  <c r="A230" i="1" s="1"/>
  <c r="L203" i="1"/>
  <c r="J203" i="1"/>
  <c r="I203" i="1"/>
  <c r="H203" i="1"/>
  <c r="G203" i="1"/>
  <c r="B195" i="1"/>
  <c r="A195" i="1"/>
  <c r="L194" i="1"/>
  <c r="J194" i="1"/>
  <c r="I194" i="1"/>
  <c r="H194" i="1"/>
  <c r="G194" i="1"/>
  <c r="L191" i="1"/>
  <c r="J191" i="1"/>
  <c r="I191" i="1"/>
  <c r="H191" i="1"/>
  <c r="G191" i="1"/>
  <c r="L183" i="1"/>
  <c r="J183" i="1"/>
  <c r="I183" i="1"/>
  <c r="H183" i="1"/>
  <c r="G183" i="1"/>
  <c r="L178" i="1"/>
  <c r="J178" i="1"/>
  <c r="I178" i="1"/>
  <c r="H178" i="1"/>
  <c r="G178" i="1"/>
  <c r="L168" i="1"/>
  <c r="J168" i="1"/>
  <c r="I168" i="1"/>
  <c r="H168" i="1"/>
  <c r="G168" i="1"/>
  <c r="B166" i="1"/>
  <c r="B169" i="1" s="1"/>
  <c r="B179" i="1" s="1"/>
  <c r="B184" i="1" s="1"/>
  <c r="B192" i="1" s="1"/>
  <c r="A166" i="1"/>
  <c r="A169" i="1" s="1"/>
  <c r="A179" i="1" s="1"/>
  <c r="A184" i="1" s="1"/>
  <c r="A192" i="1" s="1"/>
  <c r="I165" i="1"/>
  <c r="H165" i="1"/>
  <c r="G165" i="1"/>
  <c r="B158" i="1"/>
  <c r="A158" i="1"/>
  <c r="L157" i="1"/>
  <c r="J157" i="1"/>
  <c r="I157" i="1"/>
  <c r="H157" i="1"/>
  <c r="G157" i="1"/>
  <c r="L154" i="1"/>
  <c r="J154" i="1"/>
  <c r="I154" i="1"/>
  <c r="H154" i="1"/>
  <c r="G154" i="1"/>
  <c r="L146" i="1"/>
  <c r="J146" i="1"/>
  <c r="I146" i="1"/>
  <c r="H146" i="1"/>
  <c r="G146" i="1"/>
  <c r="L141" i="1"/>
  <c r="J141" i="1"/>
  <c r="I141" i="1"/>
  <c r="H141" i="1"/>
  <c r="G141" i="1"/>
  <c r="L131" i="1"/>
  <c r="J131" i="1"/>
  <c r="I131" i="1"/>
  <c r="H131" i="1"/>
  <c r="G131" i="1"/>
  <c r="B129" i="1"/>
  <c r="B132" i="1" s="1"/>
  <c r="B142" i="1" s="1"/>
  <c r="B147" i="1" s="1"/>
  <c r="B155" i="1" s="1"/>
  <c r="A129" i="1"/>
  <c r="A132" i="1" s="1"/>
  <c r="A142" i="1" s="1"/>
  <c r="A147" i="1" s="1"/>
  <c r="A155" i="1" s="1"/>
  <c r="J128" i="1"/>
  <c r="I128" i="1"/>
  <c r="H128" i="1"/>
  <c r="G128" i="1"/>
  <c r="B120" i="1"/>
  <c r="A120" i="1"/>
  <c r="L119" i="1"/>
  <c r="J119" i="1"/>
  <c r="I119" i="1"/>
  <c r="H119" i="1"/>
  <c r="G119" i="1"/>
  <c r="L116" i="1"/>
  <c r="J116" i="1"/>
  <c r="I116" i="1"/>
  <c r="H116" i="1"/>
  <c r="G116" i="1"/>
  <c r="L108" i="1"/>
  <c r="J108" i="1"/>
  <c r="I108" i="1"/>
  <c r="H108" i="1"/>
  <c r="G108" i="1"/>
  <c r="L103" i="1"/>
  <c r="J103" i="1"/>
  <c r="I103" i="1"/>
  <c r="H103" i="1"/>
  <c r="G103" i="1"/>
  <c r="L93" i="1"/>
  <c r="J93" i="1"/>
  <c r="I93" i="1"/>
  <c r="H93" i="1"/>
  <c r="G93" i="1"/>
  <c r="B91" i="1"/>
  <c r="B94" i="1" s="1"/>
  <c r="B104" i="1" s="1"/>
  <c r="B109" i="1" s="1"/>
  <c r="B117" i="1" s="1"/>
  <c r="A91" i="1"/>
  <c r="A94" i="1" s="1"/>
  <c r="A104" i="1" s="1"/>
  <c r="A109" i="1" s="1"/>
  <c r="A117" i="1" s="1"/>
  <c r="L90" i="1"/>
  <c r="J90" i="1"/>
  <c r="I90" i="1"/>
  <c r="H90" i="1"/>
  <c r="G90" i="1"/>
  <c r="B82" i="1"/>
  <c r="A82" i="1"/>
  <c r="L81" i="1"/>
  <c r="J81" i="1"/>
  <c r="I81" i="1"/>
  <c r="H81" i="1"/>
  <c r="G81" i="1"/>
  <c r="L78" i="1"/>
  <c r="J78" i="1"/>
  <c r="I78" i="1"/>
  <c r="H78" i="1"/>
  <c r="G78" i="1"/>
  <c r="L70" i="1"/>
  <c r="J70" i="1"/>
  <c r="I70" i="1"/>
  <c r="H70" i="1"/>
  <c r="G70" i="1"/>
  <c r="L65" i="1"/>
  <c r="J65" i="1"/>
  <c r="I65" i="1"/>
  <c r="H65" i="1"/>
  <c r="G65" i="1"/>
  <c r="L55" i="1"/>
  <c r="J55" i="1"/>
  <c r="I55" i="1"/>
  <c r="H55" i="1"/>
  <c r="G55" i="1"/>
  <c r="B53" i="1"/>
  <c r="B56" i="1" s="1"/>
  <c r="B66" i="1" s="1"/>
  <c r="B71" i="1" s="1"/>
  <c r="B79" i="1" s="1"/>
  <c r="A53" i="1"/>
  <c r="A56" i="1" s="1"/>
  <c r="A66" i="1" s="1"/>
  <c r="A71" i="1" s="1"/>
  <c r="A79" i="1" s="1"/>
  <c r="L52" i="1"/>
  <c r="J52" i="1"/>
  <c r="I52" i="1"/>
  <c r="H52" i="1"/>
  <c r="G52" i="1"/>
  <c r="B16" i="1"/>
  <c r="B19" i="1" s="1"/>
  <c r="B29" i="1" s="1"/>
  <c r="B34" i="1" s="1"/>
  <c r="B42" i="1" s="1"/>
  <c r="A16" i="1"/>
  <c r="A19" i="1" s="1"/>
  <c r="A29" i="1" s="1"/>
  <c r="A34" i="1" s="1"/>
  <c r="A42" i="1" s="1"/>
  <c r="G18" i="1"/>
  <c r="L44" i="1"/>
  <c r="J44" i="1"/>
  <c r="I44" i="1"/>
  <c r="H44" i="1"/>
  <c r="G44" i="1"/>
  <c r="L41" i="1"/>
  <c r="J41" i="1"/>
  <c r="I41" i="1"/>
  <c r="H41" i="1"/>
  <c r="G41" i="1"/>
  <c r="L33" i="1"/>
  <c r="J33" i="1"/>
  <c r="I33" i="1"/>
  <c r="H33" i="1"/>
  <c r="G33" i="1"/>
  <c r="L18" i="1"/>
  <c r="J18" i="1"/>
  <c r="I18" i="1"/>
  <c r="H18" i="1"/>
  <c r="L28" i="1"/>
  <c r="J28" i="1"/>
  <c r="I28" i="1"/>
  <c r="H28" i="1"/>
  <c r="G28" i="1"/>
  <c r="G15" i="1"/>
  <c r="L15" i="1"/>
  <c r="J15" i="1"/>
  <c r="I15" i="1"/>
  <c r="H15" i="1"/>
  <c r="B45" i="1"/>
  <c r="A45" i="1"/>
  <c r="L158" i="1" l="1"/>
  <c r="I120" i="1"/>
  <c r="G158" i="1"/>
  <c r="J233" i="1"/>
  <c r="H270" i="1"/>
  <c r="J308" i="1"/>
  <c r="H45" i="1"/>
  <c r="G45" i="1"/>
  <c r="G82" i="1"/>
  <c r="L82" i="1"/>
  <c r="I195" i="1"/>
  <c r="J195" i="1"/>
  <c r="G233" i="1"/>
  <c r="I382" i="1"/>
  <c r="L195" i="1"/>
  <c r="J345" i="1"/>
  <c r="I45" i="1"/>
  <c r="H82" i="1"/>
  <c r="J120" i="1"/>
  <c r="H158" i="1"/>
  <c r="H233" i="1"/>
  <c r="L233" i="1"/>
  <c r="I270" i="1"/>
  <c r="G308" i="1"/>
  <c r="L308" i="1"/>
  <c r="I345" i="1"/>
  <c r="J382" i="1"/>
  <c r="J45" i="1"/>
  <c r="I82" i="1"/>
  <c r="G120" i="1"/>
  <c r="L120" i="1"/>
  <c r="I158" i="1"/>
  <c r="G195" i="1"/>
  <c r="I233" i="1"/>
  <c r="J270" i="1"/>
  <c r="H308" i="1"/>
  <c r="G382" i="1"/>
  <c r="L382" i="1"/>
  <c r="L45" i="1"/>
  <c r="J82" i="1"/>
  <c r="H120" i="1"/>
  <c r="J158" i="1"/>
  <c r="H195" i="1"/>
  <c r="G270" i="1"/>
  <c r="L270" i="1"/>
  <c r="I308" i="1"/>
  <c r="G345" i="1"/>
  <c r="H382" i="1"/>
</calcChain>
</file>

<file path=xl/sharedStrings.xml><?xml version="1.0" encoding="utf-8"?>
<sst xmlns="http://schemas.openxmlformats.org/spreadsheetml/2006/main" count="487" uniqueCount="101">
  <si>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</si>
  <si>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</si>
  <si>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</si>
  <si>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</si>
  <si>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</si>
  <si>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</si>
  <si>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</si>
  <si>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</si>
  <si>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</si>
  <si>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</si>
  <si>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</si>
  <si>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</si>
  <si>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</si>
  <si>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</si>
  <si>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</si>
  <si>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</si>
  <si>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</si>
  <si>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</si>
  <si>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</si>
  <si>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</si>
  <si>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</si>
  <si>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</si>
  <si>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</si>
  <si>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</si>
  <si>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</si>
  <si>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</si>
  <si>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</si>
  <si>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</si>
  <si>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</si>
  <si>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</si>
  <si>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</si>
  <si>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</si>
  <si>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</si>
  <si>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</si>
  <si>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</si>
  <si>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</si>
  <si>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Ужин 2</t>
  </si>
  <si>
    <t>.</t>
  </si>
  <si>
    <t>Яйцо отварное</t>
  </si>
  <si>
    <t>1/6</t>
  </si>
  <si>
    <t>Сыр (порциями)</t>
  </si>
  <si>
    <t>4/13</t>
  </si>
  <si>
    <t>Чай с лимоном</t>
  </si>
  <si>
    <t>29/10</t>
  </si>
  <si>
    <t>Хлеб пшеничный</t>
  </si>
  <si>
    <t>-</t>
  </si>
  <si>
    <t>Хлеб ржаной</t>
  </si>
  <si>
    <t>Какао с молоком</t>
  </si>
  <si>
    <t>36/10</t>
  </si>
  <si>
    <t>Запеканка (сырники) из творога</t>
  </si>
  <si>
    <t>8/5</t>
  </si>
  <si>
    <t>Молоко сгущенное</t>
  </si>
  <si>
    <t>Каша гречневая рассыпчатая</t>
  </si>
  <si>
    <t>39/3</t>
  </si>
  <si>
    <t>Гуляш из мяса свинины</t>
  </si>
  <si>
    <t>12/8</t>
  </si>
  <si>
    <t>Чай с сахаром</t>
  </si>
  <si>
    <t>27/10</t>
  </si>
  <si>
    <t>Масло сливочное</t>
  </si>
  <si>
    <t>Рагу из мяса кур</t>
  </si>
  <si>
    <t>3/9</t>
  </si>
  <si>
    <t>Напиток из шиповника</t>
  </si>
  <si>
    <t>37/10</t>
  </si>
  <si>
    <t>Биточки (котлеты) из мяса кур</t>
  </si>
  <si>
    <t>5/9</t>
  </si>
  <si>
    <t>Биточки (котлеты) из мяса свинины</t>
  </si>
  <si>
    <t>Картофельное пюре</t>
  </si>
  <si>
    <t>3/3</t>
  </si>
  <si>
    <t>Каша рисовая молочная вязкая с маслом сливочным</t>
  </si>
  <si>
    <t>9/4</t>
  </si>
  <si>
    <t xml:space="preserve">Йогурт стакан </t>
  </si>
  <si>
    <t/>
  </si>
  <si>
    <t>Макаронные изделия отварные</t>
  </si>
  <si>
    <t>46/3</t>
  </si>
  <si>
    <t>Биточки (котлеты) из рыбы минтай</t>
  </si>
  <si>
    <t>12/7</t>
  </si>
  <si>
    <t>директор ООО "Комбинат школьного питания"</t>
  </si>
  <si>
    <t>МКОУ ООШ №11 пгт. Верхние Серги</t>
  </si>
  <si>
    <t xml:space="preserve"> 7-11 лет</t>
  </si>
  <si>
    <t>Бефстроганов из филе курицы</t>
  </si>
  <si>
    <t>7/8</t>
  </si>
  <si>
    <t>200</t>
  </si>
  <si>
    <t>Салат из белокочанной капусты с яблоками и растительным маслом</t>
  </si>
  <si>
    <t>10/1</t>
  </si>
  <si>
    <t>125</t>
  </si>
  <si>
    <t>дополнит.</t>
  </si>
  <si>
    <t xml:space="preserve"> </t>
  </si>
  <si>
    <t>сладкое</t>
  </si>
  <si>
    <t>кисломол.</t>
  </si>
  <si>
    <t>фрукт</t>
  </si>
  <si>
    <t>Рис отварной</t>
  </si>
  <si>
    <t>54-6г-2020</t>
  </si>
  <si>
    <t>Каша пшеничная молочная с маслом сливочным</t>
  </si>
  <si>
    <t>16/4</t>
  </si>
  <si>
    <t>Салат из отварной свеклы с растительным маслом</t>
  </si>
  <si>
    <t>масло сливочное</t>
  </si>
  <si>
    <t>сыр (порциями)</t>
  </si>
  <si>
    <t>20</t>
  </si>
  <si>
    <t>И.А.Горелова</t>
  </si>
  <si>
    <t>Фрукт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</si>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</sst>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/m\/yy;@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3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3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3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4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3" borderId="2" xfId="0" applyFont="1" applyFill="1" applyBorder="1" applyProtection="1">
      <protection locked="0"/>
    </xf>
    <xf numFmtId="0" fontId="11" fillId="3" borderId="3" xfId="1" applyFill="1" applyBorder="1" applyAlignment="1" applyProtection="1">
      <alignment wrapText="1"/>
      <protection locked="0"/>
    </xf>
    <xf numFmtId="2" fontId="11" fillId="3" borderId="3" xfId="1" applyNumberFormat="1" applyFill="1" applyBorder="1" applyProtection="1">
      <protection locked="0"/>
    </xf>
    <xf numFmtId="2" fontId="11" fillId="3" borderId="24" xfId="1" applyNumberFormat="1" applyFill="1" applyBorder="1" applyProtection="1">
      <protection locked="0"/>
    </xf>
    <xf numFmtId="0" fontId="11" fillId="3" borderId="23" xfId="1" applyFill="1" applyBorder="1" applyAlignment="1" applyProtection="1">
      <alignment wrapText="1"/>
      <protection locked="0"/>
    </xf>
    <xf numFmtId="49" fontId="11" fillId="3" borderId="23" xfId="1" applyNumberFormat="1" applyFill="1" applyBorder="1" applyProtection="1">
      <protection locked="0"/>
    </xf>
    <xf numFmtId="0" fontId="11" fillId="3" borderId="23" xfId="1" applyFill="1" applyBorder="1"/>
    <xf numFmtId="2" fontId="11" fillId="3" borderId="23" xfId="1" applyNumberFormat="1" applyFill="1" applyBorder="1" applyProtection="1">
      <protection locked="0"/>
    </xf>
    <xf numFmtId="2" fontId="11" fillId="3" borderId="20" xfId="1" applyNumberFormat="1" applyFill="1" applyBorder="1" applyProtection="1">
      <protection locked="0"/>
    </xf>
    <xf numFmtId="2" fontId="11" fillId="3" borderId="23" xfId="1" applyNumberFormat="1" applyFill="1" applyBorder="1"/>
    <xf numFmtId="2" fontId="11" fillId="3" borderId="20" xfId="1" applyNumberFormat="1" applyFill="1" applyBorder="1"/>
    <xf numFmtId="0" fontId="11" fillId="3" borderId="23" xfId="1" quotePrefix="1" applyFill="1" applyBorder="1" applyProtection="1">
      <protection locked="0"/>
    </xf>
    <xf numFmtId="0" fontId="11" fillId="3" borderId="3" xfId="1" quotePrefix="1" applyFill="1" applyBorder="1" applyProtection="1">
      <protection locked="0"/>
    </xf>
    <xf numFmtId="2" fontId="2" fillId="4" borderId="15" xfId="0" applyNumberFormat="1" applyFont="1" applyFill="1" applyBorder="1" applyAlignment="1">
      <alignment horizontal="center" vertical="top" wrapText="1"/>
    </xf>
    <xf numFmtId="2" fontId="11" fillId="3" borderId="23" xfId="1" applyNumberFormat="1" applyFill="1" applyBorder="1" applyAlignment="1" applyProtection="1">
      <alignment horizontal="center"/>
      <protection locked="0"/>
    </xf>
    <xf numFmtId="0" fontId="11" fillId="3" borderId="23" xfId="1" applyFill="1" applyBorder="1" applyAlignment="1">
      <alignment horizontal="center"/>
    </xf>
    <xf numFmtId="2" fontId="11" fillId="3" borderId="3" xfId="1" applyNumberFormat="1" applyFill="1" applyBorder="1" applyAlignment="1" applyProtection="1">
      <alignment horizontal="center"/>
      <protection locked="0"/>
    </xf>
    <xf numFmtId="0" fontId="11" fillId="3" borderId="1" xfId="1" applyFill="1" applyBorder="1" applyAlignment="1" applyProtection="1">
      <alignment wrapText="1"/>
      <protection locked="0"/>
    </xf>
    <xf numFmtId="49" fontId="11" fillId="3" borderId="1" xfId="1" applyNumberFormat="1" applyFill="1" applyBorder="1" applyProtection="1">
      <protection locked="0"/>
    </xf>
    <xf numFmtId="49" fontId="11" fillId="3" borderId="1" xfId="1" applyNumberFormat="1" applyFill="1" applyBorder="1" applyAlignment="1" applyProtection="1">
      <alignment horizontal="center"/>
      <protection locked="0"/>
    </xf>
    <xf numFmtId="49" fontId="11" fillId="3" borderId="23" xfId="1" applyNumberFormat="1" applyFill="1" applyBorder="1" applyAlignment="1" applyProtection="1">
      <alignment horizontal="center"/>
      <protection locked="0"/>
    </xf>
    <xf numFmtId="49" fontId="11" fillId="3" borderId="23" xfId="1" applyNumberFormat="1" applyFill="1" applyBorder="1" applyAlignment="1">
      <alignment horizontal="center"/>
    </xf>
    <xf numFmtId="2" fontId="11" fillId="3" borderId="1" xfId="1" applyNumberFormat="1" applyFill="1" applyBorder="1" applyProtection="1">
      <protection locked="0"/>
    </xf>
    <xf numFmtId="2" fontId="11" fillId="3" borderId="19" xfId="1" applyNumberFormat="1" applyFill="1" applyBorder="1" applyProtection="1">
      <protection locked="0"/>
    </xf>
    <xf numFmtId="0" fontId="11" fillId="3" borderId="1" xfId="1" quotePrefix="1" applyFill="1" applyBorder="1" applyProtection="1">
      <protection locked="0"/>
    </xf>
    <xf numFmtId="0" fontId="11" fillId="3" borderId="1" xfId="1" quotePrefix="1" applyFill="1" applyBorder="1" applyAlignment="1" applyProtection="1">
      <alignment horizontal="center"/>
      <protection locked="0"/>
    </xf>
    <xf numFmtId="0" fontId="11" fillId="3" borderId="23" xfId="1" quotePrefix="1" applyFill="1" applyBorder="1" applyAlignment="1" applyProtection="1">
      <alignment horizontal="center"/>
      <protection locked="0"/>
    </xf>
    <xf numFmtId="2" fontId="11" fillId="3" borderId="1" xfId="1" applyNumberFormat="1" applyFill="1" applyBorder="1" applyAlignment="1" applyProtection="1">
      <alignment horizontal="center"/>
      <protection locked="0"/>
    </xf>
    <xf numFmtId="2" fontId="11" fillId="3" borderId="19" xfId="1" applyNumberFormat="1" applyFill="1" applyBorder="1" applyAlignment="1" applyProtection="1">
      <alignment horizontal="center"/>
      <protection locked="0"/>
    </xf>
    <xf numFmtId="2" fontId="11" fillId="3" borderId="20" xfId="1" applyNumberFormat="1" applyFill="1" applyBorder="1" applyAlignment="1" applyProtection="1">
      <alignment horizontal="center"/>
      <protection locked="0"/>
    </xf>
    <xf numFmtId="0" fontId="11" fillId="3" borderId="3" xfId="1" quotePrefix="1" applyFill="1" applyBorder="1" applyAlignment="1" applyProtection="1">
      <alignment horizontal="center"/>
      <protection locked="0"/>
    </xf>
    <xf numFmtId="2" fontId="11" fillId="3" borderId="25" xfId="1" applyNumberFormat="1" applyFill="1" applyBorder="1" applyAlignment="1" applyProtection="1">
      <alignment horizontal="center"/>
      <protection locked="0"/>
    </xf>
    <xf numFmtId="2" fontId="11" fillId="3" borderId="7" xfId="1" applyNumberFormat="1" applyFill="1" applyBorder="1" applyAlignment="1" applyProtection="1">
      <alignment horizontal="center"/>
      <protection locked="0"/>
    </xf>
    <xf numFmtId="2" fontId="11" fillId="3" borderId="26" xfId="1" applyNumberFormat="1" applyFill="1" applyBorder="1" applyAlignment="1" applyProtection="1">
      <alignment horizontal="center"/>
      <protection locked="0"/>
    </xf>
    <xf numFmtId="49" fontId="11" fillId="3" borderId="3" xfId="1" applyNumberFormat="1" applyFill="1" applyBorder="1" applyAlignment="1" applyProtection="1">
      <alignment horizontal="left"/>
      <protection locked="0"/>
    </xf>
    <xf numFmtId="2" fontId="11" fillId="3" borderId="25" xfId="1" applyNumberFormat="1" applyFill="1" applyBorder="1" applyProtection="1">
      <protection locked="0"/>
    </xf>
    <xf numFmtId="2" fontId="11" fillId="3" borderId="26" xfId="1" applyNumberFormat="1" applyFill="1" applyBorder="1" applyProtection="1">
      <protection locked="0"/>
    </xf>
    <xf numFmtId="2" fontId="11" fillId="3" borderId="7" xfId="1" applyNumberFormat="1" applyFill="1" applyBorder="1" applyProtection="1">
      <protection locked="0"/>
    </xf>
    <xf numFmtId="49" fontId="0" fillId="3" borderId="23" xfId="1" applyNumberFormat="1" applyFont="1" applyFill="1" applyBorder="1" applyAlignment="1" applyProtection="1">
      <alignment horizontal="center"/>
      <protection locked="0"/>
    </xf>
    <xf numFmtId="2" fontId="0" fillId="3" borderId="23" xfId="1" applyNumberFormat="1" applyFont="1" applyFill="1" applyBorder="1" applyAlignment="1" applyProtection="1">
      <alignment horizontal="center"/>
      <protection locked="0"/>
    </xf>
    <xf numFmtId="2" fontId="0" fillId="3" borderId="20" xfId="1" applyNumberFormat="1" applyFont="1" applyFill="1" applyBorder="1" applyAlignment="1" applyProtection="1">
      <alignment horizontal="center"/>
      <protection locked="0"/>
    </xf>
    <xf numFmtId="0" fontId="0" fillId="3" borderId="23" xfId="1" applyFont="1" applyFill="1" applyBorder="1" applyAlignment="1" applyProtection="1">
      <alignment wrapText="1"/>
      <protection locked="0"/>
    </xf>
    <xf numFmtId="0" fontId="14" fillId="3" borderId="23" xfId="2" applyFont="1" applyFill="1" applyBorder="1"/>
    <xf numFmtId="0" fontId="2" fillId="3" borderId="23" xfId="0" applyFont="1" applyFill="1" applyBorder="1" applyAlignment="1" applyProtection="1">
      <alignment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65" fontId="2" fillId="3" borderId="23" xfId="0" applyNumberFormat="1" applyFont="1" applyFill="1" applyBorder="1" applyAlignment="1" applyProtection="1">
      <alignment horizontal="center" vertical="top" wrapText="1"/>
      <protection locked="0"/>
    </xf>
    <xf numFmtId="1" fontId="2" fillId="3" borderId="23" xfId="0" applyNumberFormat="1" applyFont="1" applyFill="1" applyBorder="1" applyAlignment="1" applyProtection="1">
      <alignment horizontal="center" vertical="top" wrapText="1"/>
      <protection locked="0"/>
    </xf>
    <xf numFmtId="2" fontId="2" fillId="3" borderId="23" xfId="0" applyNumberFormat="1" applyFont="1" applyFill="1" applyBorder="1" applyAlignment="1" applyProtection="1">
      <alignment horizontal="center" vertical="top" wrapText="1"/>
      <protection locked="0"/>
    </xf>
    <xf numFmtId="2" fontId="15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3" xfId="1" applyFont="1" applyFill="1" applyBorder="1" applyAlignment="1" applyProtection="1">
      <alignment wrapText="1"/>
      <protection locked="0"/>
    </xf>
    <xf numFmtId="49" fontId="0" fillId="3" borderId="3" xfId="1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2" fontId="11" fillId="3" borderId="3" xfId="1" applyNumberFormat="1" applyFont="1" applyFill="1" applyBorder="1" applyAlignment="1" applyProtection="1">
      <alignment horizontal="center"/>
      <protection locked="0"/>
    </xf>
    <xf numFmtId="2" fontId="11" fillId="3" borderId="1" xfId="1" applyNumberFormat="1" applyFont="1" applyFill="1" applyBorder="1" applyAlignment="1" applyProtection="1">
      <alignment horizontal="center"/>
      <protection locked="0"/>
    </xf>
    <xf numFmtId="2" fontId="11" fillId="3" borderId="23" xfId="1" applyNumberFormat="1" applyFont="1" applyFill="1" applyBorder="1" applyAlignment="1" applyProtection="1">
      <alignment horizontal="center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left"/>
      <protection locked="0"/>
    </xf>
    <xf numFmtId="0" fontId="12" fillId="2" borderId="23" xfId="1" applyFont="1" applyFill="1" applyBorder="1" applyAlignment="1" applyProtection="1">
      <alignment wrapText="1"/>
      <protection locked="0"/>
    </xf>
    <xf numFmtId="0" fontId="11" fillId="0" borderId="23" xfId="1" applyBorder="1" applyAlignment="1" applyProtection="1">
      <alignment wrapText="1"/>
      <protection locked="0"/>
    </xf>
    <xf numFmtId="0" fontId="12" fillId="2" borderId="23" xfId="1" applyFont="1" applyFill="1" applyBorder="1" applyAlignment="1" applyProtection="1">
      <alignment horizontal="left" wrapText="1"/>
      <protection locked="0"/>
    </xf>
    <xf numFmtId="0" fontId="2" fillId="2" borderId="23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2"/>
  <sheetViews>
    <sheetView tabSelected="1" zoomScale="98" zoomScaleNormal="98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314" sqref="J3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58" customWidth="1"/>
    <col min="8" max="8" width="7.5703125" style="58" customWidth="1"/>
    <col min="9" max="9" width="6.85546875" style="58" customWidth="1"/>
    <col min="10" max="10" width="8.140625" style="45" customWidth="1"/>
    <col min="11" max="11" width="10" style="49" customWidth="1"/>
    <col min="12" max="12" width="9.140625" style="53"/>
    <col min="13" max="16384" width="9.140625" style="2"/>
  </cols>
  <sheetData>
    <row r="1" spans="1:12" ht="45.75" customHeight="1" x14ac:dyDescent="0.25">
      <c r="A1" s="1" t="s">
        <v>6</v>
      </c>
      <c r="C1" s="117" t="s">
        <v>77</v>
      </c>
      <c r="D1" s="118"/>
      <c r="E1" s="118"/>
      <c r="F1" s="12" t="s">
        <v>14</v>
      </c>
      <c r="G1" s="2" t="s">
        <v>15</v>
      </c>
      <c r="H1" s="119" t="s">
        <v>76</v>
      </c>
      <c r="I1" s="119"/>
      <c r="J1" s="119"/>
      <c r="K1" s="119"/>
      <c r="L1" s="2"/>
    </row>
    <row r="2" spans="1:12" ht="18" x14ac:dyDescent="0.2">
      <c r="A2" s="28" t="s">
        <v>5</v>
      </c>
      <c r="C2" s="2"/>
      <c r="G2" s="2" t="s">
        <v>16</v>
      </c>
      <c r="H2" s="120" t="s">
        <v>98</v>
      </c>
      <c r="I2" s="119"/>
      <c r="J2" s="119"/>
      <c r="K2" s="119"/>
      <c r="L2" s="2"/>
    </row>
    <row r="3" spans="1:12" ht="17.25" customHeight="1" x14ac:dyDescent="0.2">
      <c r="A3" s="4" t="s">
        <v>7</v>
      </c>
      <c r="C3" s="2"/>
      <c r="D3" s="3"/>
      <c r="E3" s="31" t="s">
        <v>78</v>
      </c>
      <c r="G3" s="2" t="s">
        <v>17</v>
      </c>
      <c r="H3" s="116">
        <v>45666</v>
      </c>
      <c r="I3" s="116"/>
      <c r="J3" s="116"/>
      <c r="K3" s="116"/>
      <c r="L3" s="2"/>
    </row>
    <row r="4" spans="1:12" ht="13.5" thickBot="1" x14ac:dyDescent="0.25">
      <c r="C4" s="2"/>
      <c r="D4" s="4"/>
      <c r="G4" s="2"/>
      <c r="H4" s="2"/>
      <c r="I4" s="2"/>
      <c r="J4" s="2"/>
      <c r="K4" s="2"/>
      <c r="L4" s="2"/>
    </row>
    <row r="5" spans="1:12" ht="34.5" thickBot="1" x14ac:dyDescent="0.25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85</v>
      </c>
      <c r="E6" s="32" t="s">
        <v>38</v>
      </c>
      <c r="F6" s="33">
        <v>40</v>
      </c>
      <c r="G6" s="54">
        <v>5.08</v>
      </c>
      <c r="H6" s="54">
        <v>4.5999999999999996</v>
      </c>
      <c r="I6" s="54">
        <v>0.28000000000000003</v>
      </c>
      <c r="J6" s="42">
        <v>62.783999999999999</v>
      </c>
      <c r="K6" s="46" t="s">
        <v>39</v>
      </c>
      <c r="L6" s="106">
        <v>20.5</v>
      </c>
    </row>
    <row r="7" spans="1:12" ht="15" x14ac:dyDescent="0.25">
      <c r="A7" s="21"/>
      <c r="B7" s="14"/>
      <c r="C7" s="11"/>
      <c r="D7" s="6" t="s">
        <v>19</v>
      </c>
      <c r="E7" s="102" t="s">
        <v>92</v>
      </c>
      <c r="F7" s="103">
        <v>200</v>
      </c>
      <c r="G7" s="104">
        <v>6.53</v>
      </c>
      <c r="H7" s="104">
        <v>5.97</v>
      </c>
      <c r="I7" s="104">
        <v>32.549999999999997</v>
      </c>
      <c r="J7" s="105">
        <v>208.44</v>
      </c>
      <c r="K7" s="47" t="s">
        <v>93</v>
      </c>
      <c r="L7" s="106">
        <v>40.659999999999997</v>
      </c>
    </row>
    <row r="8" spans="1:12" ht="15" x14ac:dyDescent="0.25">
      <c r="A8" s="21"/>
      <c r="B8" s="14"/>
      <c r="C8" s="11"/>
      <c r="D8" s="7" t="s">
        <v>88</v>
      </c>
      <c r="E8" s="34" t="s">
        <v>40</v>
      </c>
      <c r="F8" s="35">
        <v>20</v>
      </c>
      <c r="G8" s="55">
        <v>5.26</v>
      </c>
      <c r="H8" s="55">
        <v>5.32</v>
      </c>
      <c r="I8" s="55">
        <v>0</v>
      </c>
      <c r="J8" s="43">
        <v>70.12</v>
      </c>
      <c r="K8" s="47" t="s">
        <v>41</v>
      </c>
      <c r="L8" s="106">
        <v>35.22</v>
      </c>
    </row>
    <row r="9" spans="1:12" ht="27" customHeight="1" x14ac:dyDescent="0.25">
      <c r="A9" s="21"/>
      <c r="B9" s="14"/>
      <c r="C9" s="11"/>
      <c r="D9" s="7" t="s">
        <v>20</v>
      </c>
      <c r="E9" s="38" t="s">
        <v>42</v>
      </c>
      <c r="F9" s="35">
        <v>200</v>
      </c>
      <c r="G9" s="55">
        <v>0.23</v>
      </c>
      <c r="H9" s="55">
        <v>0.05</v>
      </c>
      <c r="I9" s="55">
        <v>14.68</v>
      </c>
      <c r="J9" s="43">
        <v>57.683955512195169</v>
      </c>
      <c r="K9" s="47" t="s">
        <v>43</v>
      </c>
      <c r="L9" s="106">
        <v>8</v>
      </c>
    </row>
    <row r="10" spans="1:12" ht="15" x14ac:dyDescent="0.25">
      <c r="A10" s="21"/>
      <c r="B10" s="14"/>
      <c r="C10" s="11"/>
      <c r="D10" s="7" t="s">
        <v>21</v>
      </c>
      <c r="E10" s="34" t="s">
        <v>44</v>
      </c>
      <c r="F10" s="35">
        <v>30</v>
      </c>
      <c r="G10" s="55">
        <v>1.98</v>
      </c>
      <c r="H10" s="55">
        <v>0.2</v>
      </c>
      <c r="I10" s="55">
        <v>14.07</v>
      </c>
      <c r="J10" s="43">
        <v>67.170299999999997</v>
      </c>
      <c r="K10" s="47" t="s">
        <v>45</v>
      </c>
      <c r="L10" s="106">
        <v>3.5</v>
      </c>
    </row>
    <row r="11" spans="1:12" ht="15" x14ac:dyDescent="0.25">
      <c r="A11" s="21"/>
      <c r="B11" s="14"/>
      <c r="C11" s="11"/>
      <c r="D11" s="6" t="s">
        <v>21</v>
      </c>
      <c r="E11" s="34" t="s">
        <v>46</v>
      </c>
      <c r="F11" s="35">
        <v>20</v>
      </c>
      <c r="G11" s="55">
        <v>1.32</v>
      </c>
      <c r="H11" s="55">
        <v>0.24</v>
      </c>
      <c r="I11" s="55">
        <v>8.34</v>
      </c>
      <c r="J11" s="43">
        <v>38.676000000000002</v>
      </c>
      <c r="K11" s="47" t="s">
        <v>45</v>
      </c>
      <c r="L11" s="106">
        <v>2.5</v>
      </c>
    </row>
    <row r="12" spans="1:12" ht="15" x14ac:dyDescent="0.25">
      <c r="A12" s="21"/>
      <c r="B12" s="14"/>
      <c r="C12" s="11"/>
      <c r="D12" s="6"/>
      <c r="E12" s="34"/>
      <c r="F12" s="35"/>
      <c r="G12" s="55"/>
      <c r="H12" s="55"/>
      <c r="I12" s="55"/>
      <c r="J12" s="43"/>
      <c r="K12" s="47"/>
      <c r="L12" s="51"/>
    </row>
    <row r="13" spans="1:12" ht="15" x14ac:dyDescent="0.25">
      <c r="A13" s="21"/>
      <c r="B13" s="14"/>
      <c r="C13" s="11"/>
      <c r="D13" s="6"/>
      <c r="E13" s="34"/>
      <c r="F13" s="35"/>
      <c r="G13" s="55"/>
      <c r="H13" s="55"/>
      <c r="I13" s="55"/>
      <c r="J13" s="43"/>
      <c r="K13" s="47"/>
      <c r="L13" s="51"/>
    </row>
    <row r="14" spans="1:12" ht="15" x14ac:dyDescent="0.25">
      <c r="A14" s="21"/>
      <c r="B14" s="14"/>
      <c r="C14" s="11"/>
      <c r="D14" s="6"/>
      <c r="E14" s="34"/>
      <c r="F14" s="35"/>
      <c r="G14" s="55"/>
      <c r="H14" s="55"/>
      <c r="I14" s="55"/>
      <c r="J14" s="43"/>
      <c r="K14" s="47"/>
      <c r="L14" s="51"/>
    </row>
    <row r="15" spans="1:12" ht="15.75" thickBot="1" x14ac:dyDescent="0.3">
      <c r="A15" s="22"/>
      <c r="B15" s="15"/>
      <c r="C15" s="8"/>
      <c r="D15" s="16" t="s">
        <v>30</v>
      </c>
      <c r="E15" s="9"/>
      <c r="F15" s="17">
        <v>510</v>
      </c>
      <c r="G15" s="56">
        <f>IF(SUM(G6:G14)&gt;0,SUM(G6:G14),"")</f>
        <v>20.399999999999999</v>
      </c>
      <c r="H15" s="56">
        <f>IF(SUM(H6:H14)&gt;0,SUM(H6:H14),"")</f>
        <v>16.38</v>
      </c>
      <c r="I15" s="56">
        <f>IF(SUM(I6:I14)&gt;0,SUM(I6:I14),"")</f>
        <v>69.92</v>
      </c>
      <c r="J15" s="44">
        <f>IF(SUM(J6:J14)&gt;0,SUM(J6:J14),"")</f>
        <v>504.87425551219513</v>
      </c>
      <c r="K15" s="48"/>
      <c r="L15" s="52">
        <f>IF(SUM(L6:L14)&gt;0,SUM(L6:L14),"")</f>
        <v>110.38</v>
      </c>
    </row>
    <row r="16" spans="1:12" ht="15" x14ac:dyDescent="0.25">
      <c r="A16" s="18">
        <f>A6</f>
        <v>1</v>
      </c>
      <c r="B16" s="19">
        <f>B6</f>
        <v>1</v>
      </c>
      <c r="C16" s="20" t="s">
        <v>33</v>
      </c>
      <c r="D16" s="59" t="s">
        <v>37</v>
      </c>
      <c r="E16" s="32"/>
      <c r="F16" s="33"/>
      <c r="G16" s="54"/>
      <c r="H16" s="54"/>
      <c r="I16" s="54"/>
      <c r="J16" s="42"/>
      <c r="K16" s="46"/>
      <c r="L16" s="50"/>
    </row>
    <row r="17" spans="1:12" ht="15" x14ac:dyDescent="0.25">
      <c r="A17" s="21"/>
      <c r="B17" s="14"/>
      <c r="C17" s="11"/>
      <c r="D17" s="6"/>
      <c r="E17" s="34"/>
      <c r="F17" s="35"/>
      <c r="G17" s="55"/>
      <c r="H17" s="55"/>
      <c r="I17" s="55"/>
      <c r="J17" s="43"/>
      <c r="K17" s="47"/>
      <c r="L17" s="51"/>
    </row>
    <row r="18" spans="1:12" ht="15" x14ac:dyDescent="0.25">
      <c r="A18" s="22"/>
      <c r="B18" s="15"/>
      <c r="C18" s="8"/>
      <c r="D18" s="16" t="s">
        <v>30</v>
      </c>
      <c r="E18" s="9"/>
      <c r="F18" s="17"/>
      <c r="G18" s="56" t="str">
        <f>IF(SUM(G16:G17)&gt;0,SUM(G16:G17),"")</f>
        <v/>
      </c>
      <c r="H18" s="56" t="str">
        <f>IF(SUM(H16:H17)&gt;0,SUM(H16:H17),"")</f>
        <v/>
      </c>
      <c r="I18" s="56" t="str">
        <f>IF(SUM(I16:I17)&gt;0,SUM(I16:I17),"")</f>
        <v/>
      </c>
      <c r="J18" s="44" t="str">
        <f>IF(SUM(J16:J17)&gt;0,SUM(J16:J17),"")</f>
        <v/>
      </c>
      <c r="K18" s="48"/>
      <c r="L18" s="52" t="str">
        <f>IF(SUM(L16:L17)&gt;0,SUM(L16:L17),"")</f>
        <v/>
      </c>
    </row>
    <row r="19" spans="1:12" ht="15" x14ac:dyDescent="0.25">
      <c r="A19" s="23">
        <f>A16</f>
        <v>1</v>
      </c>
      <c r="B19" s="13">
        <f>B16</f>
        <v>1</v>
      </c>
      <c r="C19" s="10" t="s">
        <v>22</v>
      </c>
      <c r="D19" s="7" t="s">
        <v>23</v>
      </c>
      <c r="E19" s="39"/>
      <c r="F19" s="35"/>
      <c r="G19" s="55"/>
      <c r="H19" s="55"/>
      <c r="I19" s="55"/>
      <c r="J19" s="43"/>
      <c r="K19" s="47"/>
      <c r="L19" s="51"/>
    </row>
    <row r="20" spans="1:12" ht="15" x14ac:dyDescent="0.25">
      <c r="A20" s="21"/>
      <c r="B20" s="14"/>
      <c r="C20" s="11"/>
      <c r="D20" s="7" t="s">
        <v>24</v>
      </c>
      <c r="E20" s="38"/>
      <c r="F20" s="35"/>
      <c r="G20" s="55"/>
      <c r="H20" s="55"/>
      <c r="I20" s="55"/>
      <c r="J20" s="43"/>
      <c r="K20" s="47"/>
      <c r="L20" s="51"/>
    </row>
    <row r="21" spans="1:12" ht="15" x14ac:dyDescent="0.25">
      <c r="A21" s="21"/>
      <c r="B21" s="14"/>
      <c r="C21" s="11"/>
      <c r="D21" s="7" t="s">
        <v>25</v>
      </c>
      <c r="E21" s="38"/>
      <c r="F21" s="35"/>
      <c r="G21" s="55"/>
      <c r="H21" s="55"/>
      <c r="I21" s="55"/>
      <c r="J21" s="43"/>
      <c r="K21" s="47"/>
      <c r="L21" s="51"/>
    </row>
    <row r="22" spans="1:12" ht="15" x14ac:dyDescent="0.25">
      <c r="A22" s="21"/>
      <c r="B22" s="14"/>
      <c r="C22" s="11"/>
      <c r="D22" s="7" t="s">
        <v>26</v>
      </c>
      <c r="E22" s="34"/>
      <c r="F22" s="35"/>
      <c r="G22" s="55"/>
      <c r="H22" s="55"/>
      <c r="I22" s="55"/>
      <c r="J22" s="43"/>
      <c r="K22" s="47"/>
      <c r="L22" s="51"/>
    </row>
    <row r="23" spans="1:12" ht="15" x14ac:dyDescent="0.25">
      <c r="A23" s="21"/>
      <c r="B23" s="14"/>
      <c r="C23" s="11"/>
      <c r="D23" s="7" t="s">
        <v>27</v>
      </c>
      <c r="E23" s="40"/>
      <c r="F23" s="35"/>
      <c r="G23" s="55"/>
      <c r="H23" s="55"/>
      <c r="I23" s="55"/>
      <c r="J23" s="43"/>
      <c r="K23" s="47"/>
      <c r="L23" s="51"/>
    </row>
    <row r="24" spans="1:12" ht="15" x14ac:dyDescent="0.25">
      <c r="A24" s="21"/>
      <c r="B24" s="14"/>
      <c r="C24" s="11"/>
      <c r="D24" s="7" t="s">
        <v>28</v>
      </c>
      <c r="E24" s="38"/>
      <c r="F24" s="35"/>
      <c r="G24" s="55"/>
      <c r="H24" s="55"/>
      <c r="I24" s="55"/>
      <c r="J24" s="43"/>
      <c r="K24" s="47"/>
      <c r="L24" s="51"/>
    </row>
    <row r="25" spans="1:12" ht="15" x14ac:dyDescent="0.25">
      <c r="A25" s="21"/>
      <c r="B25" s="14"/>
      <c r="C25" s="11"/>
      <c r="D25" s="7" t="s">
        <v>29</v>
      </c>
      <c r="E25" s="34"/>
      <c r="F25" s="35"/>
      <c r="G25" s="55"/>
      <c r="H25" s="55"/>
      <c r="I25" s="55"/>
      <c r="J25" s="43"/>
      <c r="K25" s="47"/>
      <c r="L25" s="51"/>
    </row>
    <row r="26" spans="1:12" ht="15" x14ac:dyDescent="0.25">
      <c r="A26" s="21"/>
      <c r="B26" s="14"/>
      <c r="C26" s="11"/>
      <c r="D26" s="6"/>
      <c r="E26" s="34"/>
      <c r="F26" s="35"/>
      <c r="G26" s="55"/>
      <c r="H26" s="55"/>
      <c r="I26" s="55"/>
      <c r="J26" s="43"/>
      <c r="K26" s="47"/>
      <c r="L26" s="51"/>
    </row>
    <row r="27" spans="1:12" ht="15" x14ac:dyDescent="0.25">
      <c r="A27" s="21"/>
      <c r="B27" s="14"/>
      <c r="C27" s="11"/>
      <c r="D27" s="6"/>
      <c r="E27" s="34"/>
      <c r="F27" s="35"/>
      <c r="G27" s="55"/>
      <c r="H27" s="55"/>
      <c r="I27" s="55"/>
      <c r="J27" s="43"/>
      <c r="K27" s="47"/>
      <c r="L27" s="51"/>
    </row>
    <row r="28" spans="1:12" ht="15" x14ac:dyDescent="0.25">
      <c r="A28" s="22"/>
      <c r="B28" s="15"/>
      <c r="C28" s="8"/>
      <c r="D28" s="16" t="s">
        <v>30</v>
      </c>
      <c r="E28" s="9"/>
      <c r="F28" s="17"/>
      <c r="G28" s="56" t="str">
        <f>IF(SUM(G19:G27)&gt;0,SUM(G19:G27),"")</f>
        <v/>
      </c>
      <c r="H28" s="56" t="str">
        <f>IF(SUM(H19:H27)&gt;0,SUM(H19:H27),"")</f>
        <v/>
      </c>
      <c r="I28" s="56" t="str">
        <f>IF(SUM(I19:I27)&gt;0,SUM(I19:I27),"")</f>
        <v/>
      </c>
      <c r="J28" s="44" t="str">
        <f>IF(SUM(J19:J27)&gt;0,SUM(J19:J27),"")</f>
        <v/>
      </c>
      <c r="K28" s="48"/>
      <c r="L28" s="52" t="str">
        <f>IF(SUM(L19:L27)&gt;0,SUM(L19:L27),"")</f>
        <v/>
      </c>
    </row>
    <row r="29" spans="1:12" ht="15" x14ac:dyDescent="0.25">
      <c r="A29" s="23">
        <f>A19</f>
        <v>1</v>
      </c>
      <c r="B29" s="13">
        <f>B19</f>
        <v>1</v>
      </c>
      <c r="C29" s="10" t="s">
        <v>34</v>
      </c>
      <c r="D29" s="59" t="s">
        <v>37</v>
      </c>
      <c r="E29" s="39"/>
      <c r="F29" s="35"/>
      <c r="G29" s="55"/>
      <c r="H29" s="55"/>
      <c r="I29" s="55"/>
      <c r="J29" s="43"/>
      <c r="K29" s="47"/>
      <c r="L29" s="51"/>
    </row>
    <row r="30" spans="1:12" ht="15" x14ac:dyDescent="0.25">
      <c r="A30" s="21"/>
      <c r="B30" s="14"/>
      <c r="C30" s="11"/>
      <c r="D30" s="6"/>
      <c r="E30" s="41"/>
      <c r="F30" s="35"/>
      <c r="G30" s="55"/>
      <c r="H30" s="55"/>
      <c r="I30" s="55"/>
      <c r="J30" s="43"/>
      <c r="K30" s="47"/>
      <c r="L30" s="51"/>
    </row>
    <row r="31" spans="1:12" ht="15" x14ac:dyDescent="0.25">
      <c r="A31" s="21"/>
      <c r="B31" s="14"/>
      <c r="C31" s="11"/>
      <c r="D31" s="6"/>
      <c r="E31" s="41"/>
      <c r="F31" s="35"/>
      <c r="G31" s="55"/>
      <c r="H31" s="55"/>
      <c r="I31" s="55"/>
      <c r="J31" s="43"/>
      <c r="K31" s="47"/>
      <c r="L31" s="51"/>
    </row>
    <row r="32" spans="1:12" ht="15" x14ac:dyDescent="0.25">
      <c r="A32" s="21"/>
      <c r="B32" s="14"/>
      <c r="C32" s="11"/>
      <c r="D32" s="6"/>
      <c r="E32" s="34"/>
      <c r="F32" s="35"/>
      <c r="G32" s="55"/>
      <c r="H32" s="55"/>
      <c r="I32" s="55"/>
      <c r="J32" s="43"/>
      <c r="K32" s="47"/>
      <c r="L32" s="51"/>
    </row>
    <row r="33" spans="1:12" ht="15.75" thickBot="1" x14ac:dyDescent="0.3">
      <c r="A33" s="22"/>
      <c r="B33" s="15"/>
      <c r="C33" s="8"/>
      <c r="D33" s="16" t="s">
        <v>30</v>
      </c>
      <c r="E33" s="9"/>
      <c r="F33" s="17"/>
      <c r="G33" s="56" t="str">
        <f>IF(SUM(G29:G32)&gt;0,SUM(G29:G32),"")</f>
        <v/>
      </c>
      <c r="H33" s="56" t="str">
        <f>IF(SUM(H29:H32)&gt;0,SUM(H29:H32),"")</f>
        <v/>
      </c>
      <c r="I33" s="56" t="str">
        <f>IF(SUM(I29:I32)&gt;0,SUM(I29:I32),"")</f>
        <v/>
      </c>
      <c r="J33" s="44" t="str">
        <f>IF(SUM(J29:J32)&gt;0,SUM(J29:J32),"")</f>
        <v/>
      </c>
      <c r="K33" s="48"/>
      <c r="L33" s="52" t="str">
        <f>IF(SUM(L29:L32)&gt;0,SUM(L29:L32),"")</f>
        <v/>
      </c>
    </row>
    <row r="34" spans="1:12" ht="15" x14ac:dyDescent="0.25">
      <c r="A34" s="23">
        <f>A29</f>
        <v>1</v>
      </c>
      <c r="B34" s="13">
        <f>B29</f>
        <v>1</v>
      </c>
      <c r="C34" s="10" t="s">
        <v>35</v>
      </c>
      <c r="D34" s="5" t="s">
        <v>19</v>
      </c>
      <c r="E34" s="39"/>
      <c r="F34" s="35"/>
      <c r="G34" s="55"/>
      <c r="H34" s="55"/>
      <c r="I34" s="55"/>
      <c r="J34" s="43"/>
      <c r="K34" s="47"/>
      <c r="L34" s="51"/>
    </row>
    <row r="35" spans="1:12" ht="15" x14ac:dyDescent="0.25">
      <c r="A35" s="21"/>
      <c r="B35" s="14"/>
      <c r="C35" s="11"/>
      <c r="D35" s="7" t="s">
        <v>26</v>
      </c>
      <c r="E35" s="41"/>
      <c r="F35" s="35"/>
      <c r="G35" s="55"/>
      <c r="H35" s="55"/>
      <c r="I35" s="55"/>
      <c r="J35" s="43"/>
      <c r="K35" s="47"/>
      <c r="L35" s="51"/>
    </row>
    <row r="36" spans="1:12" ht="15" x14ac:dyDescent="0.25">
      <c r="A36" s="21"/>
      <c r="B36" s="14"/>
      <c r="C36" s="11"/>
      <c r="D36" s="7" t="s">
        <v>27</v>
      </c>
      <c r="E36" s="41"/>
      <c r="F36" s="35"/>
      <c r="G36" s="55"/>
      <c r="H36" s="55"/>
      <c r="I36" s="55"/>
      <c r="J36" s="43"/>
      <c r="K36" s="47"/>
      <c r="L36" s="51"/>
    </row>
    <row r="37" spans="1:12" ht="15" x14ac:dyDescent="0.25">
      <c r="A37" s="21"/>
      <c r="B37" s="14"/>
      <c r="C37" s="11"/>
      <c r="D37" s="7" t="s">
        <v>28</v>
      </c>
      <c r="E37" s="34"/>
      <c r="F37" s="35"/>
      <c r="G37" s="55"/>
      <c r="H37" s="55"/>
      <c r="I37" s="55"/>
      <c r="J37" s="43"/>
      <c r="K37" s="47"/>
      <c r="L37" s="51"/>
    </row>
    <row r="38" spans="1:12" ht="15" x14ac:dyDescent="0.25">
      <c r="A38" s="21"/>
      <c r="B38" s="14"/>
      <c r="C38" s="11"/>
      <c r="D38" s="7" t="s">
        <v>29</v>
      </c>
      <c r="E38" s="40"/>
      <c r="F38" s="35"/>
      <c r="G38" s="55"/>
      <c r="H38" s="55"/>
      <c r="I38" s="55"/>
      <c r="J38" s="43"/>
      <c r="K38" s="47"/>
      <c r="L38" s="51"/>
    </row>
    <row r="39" spans="1:12" ht="15" x14ac:dyDescent="0.25">
      <c r="A39" s="21"/>
      <c r="B39" s="14"/>
      <c r="C39" s="11"/>
      <c r="D39" s="6"/>
      <c r="E39" s="41"/>
      <c r="F39" s="35"/>
      <c r="G39" s="55"/>
      <c r="H39" s="55"/>
      <c r="I39" s="55"/>
      <c r="J39" s="43"/>
      <c r="K39" s="47"/>
      <c r="L39" s="51"/>
    </row>
    <row r="40" spans="1:12" ht="15" x14ac:dyDescent="0.25">
      <c r="A40" s="21"/>
      <c r="B40" s="14"/>
      <c r="C40" s="11"/>
      <c r="D40" s="6"/>
      <c r="E40" s="34"/>
      <c r="F40" s="35"/>
      <c r="G40" s="55"/>
      <c r="H40" s="55"/>
      <c r="I40" s="55"/>
      <c r="J40" s="43"/>
      <c r="K40" s="47"/>
      <c r="L40" s="51"/>
    </row>
    <row r="41" spans="1:12" ht="15" x14ac:dyDescent="0.25">
      <c r="A41" s="22"/>
      <c r="B41" s="15"/>
      <c r="C41" s="8"/>
      <c r="D41" s="16" t="s">
        <v>30</v>
      </c>
      <c r="E41" s="9"/>
      <c r="F41" s="17"/>
      <c r="G41" s="56" t="str">
        <f>IF(SUM(G34:G40)&gt;0,SUM(G34:G40),"")</f>
        <v/>
      </c>
      <c r="H41" s="56" t="str">
        <f>IF(SUM(H34:H40)&gt;0,SUM(H34:H40),"")</f>
        <v/>
      </c>
      <c r="I41" s="56" t="str">
        <f>IF(SUM(I34:I40)&gt;0,SUM(I34:I40),"")</f>
        <v/>
      </c>
      <c r="J41" s="44" t="str">
        <f>IF(SUM(J34:J40)&gt;0,SUM(J34:J40),"")</f>
        <v/>
      </c>
      <c r="K41" s="48"/>
      <c r="L41" s="52" t="str">
        <f>IF(SUM(L34:L40)&gt;0,SUM(L34:L40),"")</f>
        <v/>
      </c>
    </row>
    <row r="42" spans="1:12" ht="15" x14ac:dyDescent="0.25">
      <c r="A42" s="23">
        <f>A34</f>
        <v>1</v>
      </c>
      <c r="B42" s="13">
        <f>B34</f>
        <v>1</v>
      </c>
      <c r="C42" s="10" t="s">
        <v>36</v>
      </c>
      <c r="D42" s="7" t="s">
        <v>27</v>
      </c>
      <c r="E42" s="39"/>
      <c r="F42" s="35"/>
      <c r="G42" s="55"/>
      <c r="H42" s="55"/>
      <c r="I42" s="55"/>
      <c r="J42" s="43"/>
      <c r="K42" s="47"/>
      <c r="L42" s="51"/>
    </row>
    <row r="43" spans="1:12" ht="15" x14ac:dyDescent="0.25">
      <c r="A43" s="21"/>
      <c r="B43" s="14"/>
      <c r="C43" s="11"/>
      <c r="D43" s="6"/>
      <c r="E43" s="41"/>
      <c r="F43" s="35"/>
      <c r="G43" s="55"/>
      <c r="H43" s="55"/>
      <c r="I43" s="55"/>
      <c r="J43" s="43"/>
      <c r="K43" s="47"/>
      <c r="L43" s="51"/>
    </row>
    <row r="44" spans="1:12" ht="15" x14ac:dyDescent="0.25">
      <c r="A44" s="22"/>
      <c r="B44" s="15"/>
      <c r="C44" s="8"/>
      <c r="D44" s="16" t="s">
        <v>30</v>
      </c>
      <c r="E44" s="9"/>
      <c r="F44" s="17"/>
      <c r="G44" s="56" t="str">
        <f>IF(SUM(G42:G43)&gt;0,SUM(G42:G43),"")</f>
        <v/>
      </c>
      <c r="H44" s="56" t="str">
        <f>IF(SUM(H42:H43)&gt;0,SUM(H42:H43),"")</f>
        <v/>
      </c>
      <c r="I44" s="56" t="str">
        <f>IF(SUM(I42:I43)&gt;0,SUM(I42:I43),"")</f>
        <v/>
      </c>
      <c r="J44" s="44" t="str">
        <f>IF(SUM(J42:J43)&gt;0,SUM(J42:J43),"")</f>
        <v/>
      </c>
      <c r="K44" s="48"/>
      <c r="L44" s="52" t="str">
        <f>IF(SUM(L42:L43)&gt;0,SUM(L42:L43),"")</f>
        <v/>
      </c>
    </row>
    <row r="45" spans="1:12" ht="15.75" thickBot="1" x14ac:dyDescent="0.25">
      <c r="A45" s="24">
        <f>A6</f>
        <v>1</v>
      </c>
      <c r="B45" s="25">
        <f>B6</f>
        <v>1</v>
      </c>
      <c r="C45" s="114" t="s">
        <v>4</v>
      </c>
      <c r="D45" s="115"/>
      <c r="E45" s="26"/>
      <c r="F45" s="27"/>
      <c r="G45" s="57">
        <f>SUM(G6:G44)/2</f>
        <v>20.399999999999999</v>
      </c>
      <c r="H45" s="57">
        <f>SUM(H6:H44)/2</f>
        <v>16.38</v>
      </c>
      <c r="I45" s="57">
        <f>SUM(I6:I44)/2</f>
        <v>69.92</v>
      </c>
      <c r="J45" s="57">
        <f>SUM(J6:J44)/2</f>
        <v>504.87425551219513</v>
      </c>
      <c r="K45" s="57"/>
      <c r="L45" s="72">
        <f>SUM(L6:L44)/2</f>
        <v>110.38</v>
      </c>
    </row>
    <row r="46" spans="1:12" ht="15.75" thickBot="1" x14ac:dyDescent="0.3">
      <c r="A46" s="18">
        <v>1</v>
      </c>
      <c r="B46" s="19">
        <v>2</v>
      </c>
      <c r="C46" s="20" t="s">
        <v>18</v>
      </c>
      <c r="D46" s="5" t="s">
        <v>19</v>
      </c>
      <c r="E46" s="63" t="s">
        <v>79</v>
      </c>
      <c r="F46" s="64">
        <v>90</v>
      </c>
      <c r="G46" s="66">
        <v>17.190000000000001</v>
      </c>
      <c r="H46" s="66">
        <v>6.32</v>
      </c>
      <c r="I46" s="67">
        <v>5.94</v>
      </c>
      <c r="J46" s="66">
        <v>148.76262000000003</v>
      </c>
      <c r="K46" s="70" t="s">
        <v>80</v>
      </c>
      <c r="L46" s="73">
        <v>63.92</v>
      </c>
    </row>
    <row r="47" spans="1:12" ht="15" x14ac:dyDescent="0.25">
      <c r="A47" s="21"/>
      <c r="B47" s="14"/>
      <c r="C47" s="11"/>
      <c r="D47" s="5" t="s">
        <v>19</v>
      </c>
      <c r="E47" s="100" t="s">
        <v>90</v>
      </c>
      <c r="F47" s="64">
        <v>150</v>
      </c>
      <c r="G47" s="66">
        <v>4.16</v>
      </c>
      <c r="H47" s="66">
        <v>5.89</v>
      </c>
      <c r="I47" s="67">
        <v>37.69</v>
      </c>
      <c r="J47" s="66">
        <v>220.93</v>
      </c>
      <c r="K47" s="101" t="s">
        <v>91</v>
      </c>
      <c r="L47" s="73">
        <v>12.63</v>
      </c>
    </row>
    <row r="48" spans="1:12" ht="15" x14ac:dyDescent="0.25">
      <c r="A48" s="21"/>
      <c r="B48" s="14"/>
      <c r="C48" s="11"/>
      <c r="D48" s="7" t="s">
        <v>20</v>
      </c>
      <c r="E48" s="63" t="s">
        <v>47</v>
      </c>
      <c r="F48" s="64">
        <v>200</v>
      </c>
      <c r="G48" s="66">
        <v>3.64</v>
      </c>
      <c r="H48" s="66">
        <v>3.34</v>
      </c>
      <c r="I48" s="67">
        <v>24.1</v>
      </c>
      <c r="J48" s="66">
        <v>134.76724800000002</v>
      </c>
      <c r="K48" s="70" t="s">
        <v>48</v>
      </c>
      <c r="L48" s="73">
        <v>20.75</v>
      </c>
    </row>
    <row r="49" spans="1:12" ht="27" customHeight="1" x14ac:dyDescent="0.25">
      <c r="A49" s="21"/>
      <c r="B49" s="14"/>
      <c r="C49" s="11"/>
      <c r="D49" s="7" t="s">
        <v>21</v>
      </c>
      <c r="E49" s="63" t="s">
        <v>44</v>
      </c>
      <c r="F49" s="64">
        <v>30</v>
      </c>
      <c r="G49" s="66">
        <v>1.98</v>
      </c>
      <c r="H49" s="66">
        <v>0.2</v>
      </c>
      <c r="I49" s="67">
        <v>14.07</v>
      </c>
      <c r="J49" s="66">
        <v>67.170299999999997</v>
      </c>
      <c r="K49" s="70" t="s">
        <v>45</v>
      </c>
      <c r="L49" s="73">
        <v>3.5</v>
      </c>
    </row>
    <row r="50" spans="1:12" ht="15" x14ac:dyDescent="0.25">
      <c r="A50" s="21"/>
      <c r="B50" s="14"/>
      <c r="C50" s="11"/>
      <c r="D50" s="6" t="s">
        <v>21</v>
      </c>
      <c r="E50" s="63" t="s">
        <v>46</v>
      </c>
      <c r="F50" s="64">
        <v>20</v>
      </c>
      <c r="G50" s="66">
        <v>1.32</v>
      </c>
      <c r="H50" s="66">
        <v>0.24</v>
      </c>
      <c r="I50" s="67">
        <v>8.34</v>
      </c>
      <c r="J50" s="66">
        <v>38.676000000000002</v>
      </c>
      <c r="K50" s="70" t="s">
        <v>45</v>
      </c>
      <c r="L50" s="73">
        <v>2.5</v>
      </c>
    </row>
    <row r="51" spans="1:12" ht="15" x14ac:dyDescent="0.25">
      <c r="A51" s="21"/>
      <c r="B51" s="14"/>
      <c r="C51" s="11"/>
      <c r="D51" s="6" t="s">
        <v>23</v>
      </c>
      <c r="E51" s="34" t="s">
        <v>94</v>
      </c>
      <c r="F51" s="110">
        <v>60</v>
      </c>
      <c r="G51" s="61">
        <v>0.47</v>
      </c>
      <c r="H51" s="61">
        <v>0.06</v>
      </c>
      <c r="I51" s="62">
        <v>2.06</v>
      </c>
      <c r="J51" s="61">
        <v>9.3668399999999998</v>
      </c>
      <c r="K51" s="71" t="s">
        <v>45</v>
      </c>
      <c r="L51" s="111">
        <v>7.08</v>
      </c>
    </row>
    <row r="52" spans="1:12" ht="15.75" thickBot="1" x14ac:dyDescent="0.3">
      <c r="A52" s="22"/>
      <c r="B52" s="15"/>
      <c r="C52" s="8"/>
      <c r="D52" s="16" t="s">
        <v>30</v>
      </c>
      <c r="E52" s="9"/>
      <c r="F52" s="17">
        <v>550</v>
      </c>
      <c r="G52" s="56">
        <f>IF(SUM(G46:G51)&gt;0,SUM(G46:G51),"")</f>
        <v>28.76</v>
      </c>
      <c r="H52" s="56">
        <f>IF(SUM(H46:H51)&gt;0,SUM(H46:H51),"")</f>
        <v>16.05</v>
      </c>
      <c r="I52" s="56">
        <f>IF(SUM(I46:I51)&gt;0,SUM(I46:I51),"")</f>
        <v>92.199999999999989</v>
      </c>
      <c r="J52" s="44">
        <f>IF(SUM(J46:J51)&gt;0,SUM(J46:J51),"")</f>
        <v>619.6730080000001</v>
      </c>
      <c r="K52" s="48"/>
      <c r="L52" s="52">
        <f>IF(SUM(L46:L51)&gt;0,SUM(L46:L51),"")</f>
        <v>110.38</v>
      </c>
    </row>
    <row r="53" spans="1:12" ht="15" x14ac:dyDescent="0.25">
      <c r="A53" s="18">
        <f>A46</f>
        <v>1</v>
      </c>
      <c r="B53" s="19">
        <f>B46</f>
        <v>2</v>
      </c>
      <c r="C53" s="20" t="s">
        <v>33</v>
      </c>
      <c r="D53" s="59" t="s">
        <v>37</v>
      </c>
      <c r="E53" s="32"/>
      <c r="F53" s="33"/>
      <c r="G53" s="54"/>
      <c r="H53" s="54"/>
      <c r="I53" s="54"/>
      <c r="J53" s="42"/>
      <c r="K53" s="46"/>
      <c r="L53" s="50"/>
    </row>
    <row r="54" spans="1:12" ht="15" x14ac:dyDescent="0.25">
      <c r="A54" s="21"/>
      <c r="B54" s="14"/>
      <c r="C54" s="11"/>
      <c r="D54" s="6"/>
      <c r="E54" s="34"/>
      <c r="F54" s="35"/>
      <c r="G54" s="55"/>
      <c r="H54" s="55"/>
      <c r="I54" s="55"/>
      <c r="J54" s="43"/>
      <c r="K54" s="47"/>
      <c r="L54" s="51"/>
    </row>
    <row r="55" spans="1:12" ht="15" x14ac:dyDescent="0.25">
      <c r="A55" s="22"/>
      <c r="B55" s="15"/>
      <c r="C55" s="8"/>
      <c r="D55" s="16" t="s">
        <v>30</v>
      </c>
      <c r="E55" s="9"/>
      <c r="F55" s="17"/>
      <c r="G55" s="56" t="str">
        <f>IF(SUM(G53:G54)&gt;0,SUM(G53:G54),"")</f>
        <v/>
      </c>
      <c r="H55" s="56" t="str">
        <f>IF(SUM(H53:H54)&gt;0,SUM(H53:H54),"")</f>
        <v/>
      </c>
      <c r="I55" s="56" t="str">
        <f>IF(SUM(I53:I54)&gt;0,SUM(I53:I54),"")</f>
        <v/>
      </c>
      <c r="J55" s="44" t="str">
        <f>IF(SUM(J53:J54)&gt;0,SUM(J53:J54),"")</f>
        <v/>
      </c>
      <c r="K55" s="48"/>
      <c r="L55" s="52" t="str">
        <f>IF(SUM(L53:L54)&gt;0,SUM(L53:L54),"")</f>
        <v/>
      </c>
    </row>
    <row r="56" spans="1:12" ht="15" x14ac:dyDescent="0.25">
      <c r="A56" s="23">
        <f>A53</f>
        <v>1</v>
      </c>
      <c r="B56" s="13">
        <f>B53</f>
        <v>2</v>
      </c>
      <c r="C56" s="10" t="s">
        <v>22</v>
      </c>
      <c r="D56" s="7" t="s">
        <v>23</v>
      </c>
      <c r="E56" s="39"/>
      <c r="F56" s="35"/>
      <c r="G56" s="55"/>
      <c r="H56" s="55"/>
      <c r="I56" s="55"/>
      <c r="J56" s="43"/>
      <c r="K56" s="47"/>
      <c r="L56" s="51"/>
    </row>
    <row r="57" spans="1:12" ht="15" x14ac:dyDescent="0.25">
      <c r="A57" s="21"/>
      <c r="B57" s="14"/>
      <c r="C57" s="11"/>
      <c r="D57" s="7" t="s">
        <v>24</v>
      </c>
      <c r="E57" s="41"/>
      <c r="F57" s="35"/>
      <c r="G57" s="55"/>
      <c r="H57" s="55"/>
      <c r="I57" s="55"/>
      <c r="J57" s="43"/>
      <c r="K57" s="47"/>
      <c r="L57" s="51"/>
    </row>
    <row r="58" spans="1:12" ht="15" x14ac:dyDescent="0.25">
      <c r="A58" s="21"/>
      <c r="B58" s="14"/>
      <c r="C58" s="11"/>
      <c r="D58" s="7" t="s">
        <v>25</v>
      </c>
      <c r="E58" s="41"/>
      <c r="F58" s="35"/>
      <c r="G58" s="55"/>
      <c r="H58" s="55"/>
      <c r="I58" s="55"/>
      <c r="J58" s="43"/>
      <c r="K58" s="47"/>
      <c r="L58" s="51"/>
    </row>
    <row r="59" spans="1:12" ht="15" x14ac:dyDescent="0.25">
      <c r="A59" s="21"/>
      <c r="B59" s="14"/>
      <c r="C59" s="11"/>
      <c r="D59" s="7" t="s">
        <v>26</v>
      </c>
      <c r="E59" s="34"/>
      <c r="F59" s="35"/>
      <c r="G59" s="55"/>
      <c r="H59" s="55"/>
      <c r="I59" s="55"/>
      <c r="J59" s="43"/>
      <c r="K59" s="47"/>
      <c r="L59" s="51"/>
    </row>
    <row r="60" spans="1:12" ht="15" x14ac:dyDescent="0.25">
      <c r="A60" s="21"/>
      <c r="B60" s="14"/>
      <c r="C60" s="11"/>
      <c r="D60" s="7" t="s">
        <v>27</v>
      </c>
      <c r="E60" s="40"/>
      <c r="F60" s="35"/>
      <c r="G60" s="55"/>
      <c r="H60" s="55"/>
      <c r="I60" s="55"/>
      <c r="J60" s="43"/>
      <c r="K60" s="47"/>
      <c r="L60" s="51"/>
    </row>
    <row r="61" spans="1:12" ht="15" x14ac:dyDescent="0.25">
      <c r="A61" s="21"/>
      <c r="B61" s="14"/>
      <c r="C61" s="11"/>
      <c r="D61" s="7" t="s">
        <v>28</v>
      </c>
      <c r="E61" s="41"/>
      <c r="F61" s="35"/>
      <c r="G61" s="55"/>
      <c r="H61" s="55"/>
      <c r="I61" s="55"/>
      <c r="J61" s="43"/>
      <c r="K61" s="47"/>
      <c r="L61" s="51"/>
    </row>
    <row r="62" spans="1:12" ht="15" x14ac:dyDescent="0.25">
      <c r="A62" s="21"/>
      <c r="B62" s="14"/>
      <c r="C62" s="11"/>
      <c r="D62" s="7" t="s">
        <v>29</v>
      </c>
      <c r="E62" s="34"/>
      <c r="F62" s="35"/>
      <c r="G62" s="55"/>
      <c r="H62" s="55"/>
      <c r="I62" s="55"/>
      <c r="J62" s="43"/>
      <c r="K62" s="47"/>
      <c r="L62" s="51"/>
    </row>
    <row r="63" spans="1:12" ht="15" x14ac:dyDescent="0.25">
      <c r="A63" s="21"/>
      <c r="B63" s="14"/>
      <c r="C63" s="11"/>
      <c r="D63" s="6"/>
      <c r="E63" s="34"/>
      <c r="F63" s="35"/>
      <c r="G63" s="55"/>
      <c r="H63" s="55"/>
      <c r="I63" s="55"/>
      <c r="J63" s="43"/>
      <c r="K63" s="47"/>
      <c r="L63" s="51"/>
    </row>
    <row r="64" spans="1:12" ht="15" x14ac:dyDescent="0.25">
      <c r="A64" s="21"/>
      <c r="B64" s="14"/>
      <c r="C64" s="11"/>
      <c r="D64" s="6"/>
      <c r="E64" s="34"/>
      <c r="F64" s="35"/>
      <c r="G64" s="55"/>
      <c r="H64" s="55"/>
      <c r="I64" s="55"/>
      <c r="J64" s="43"/>
      <c r="K64" s="47"/>
      <c r="L64" s="51"/>
    </row>
    <row r="65" spans="1:12" ht="15" x14ac:dyDescent="0.25">
      <c r="A65" s="22"/>
      <c r="B65" s="15"/>
      <c r="C65" s="8"/>
      <c r="D65" s="16" t="s">
        <v>30</v>
      </c>
      <c r="E65" s="9"/>
      <c r="F65" s="17"/>
      <c r="G65" s="56" t="str">
        <f>IF(SUM(G56:G64)&gt;0,SUM(G56:G64),"")</f>
        <v/>
      </c>
      <c r="H65" s="56" t="str">
        <f>IF(SUM(H56:H64)&gt;0,SUM(H56:H64),"")</f>
        <v/>
      </c>
      <c r="I65" s="56" t="str">
        <f>IF(SUM(I56:I64)&gt;0,SUM(I56:I64),"")</f>
        <v/>
      </c>
      <c r="J65" s="44" t="str">
        <f>IF(SUM(J56:J64)&gt;0,SUM(J56:J64),"")</f>
        <v/>
      </c>
      <c r="K65" s="48"/>
      <c r="L65" s="52" t="str">
        <f>IF(SUM(L56:L64)&gt;0,SUM(L56:L64),"")</f>
        <v/>
      </c>
    </row>
    <row r="66" spans="1:12" ht="15" x14ac:dyDescent="0.25">
      <c r="A66" s="23">
        <f>A56</f>
        <v>1</v>
      </c>
      <c r="B66" s="13">
        <f>B56</f>
        <v>2</v>
      </c>
      <c r="C66" s="10" t="s">
        <v>34</v>
      </c>
      <c r="D66" s="59" t="s">
        <v>37</v>
      </c>
      <c r="E66" s="39"/>
      <c r="F66" s="35"/>
      <c r="G66" s="55"/>
      <c r="H66" s="55"/>
      <c r="I66" s="55"/>
      <c r="J66" s="43"/>
      <c r="K66" s="47"/>
      <c r="L66" s="51"/>
    </row>
    <row r="67" spans="1:12" ht="15" x14ac:dyDescent="0.25">
      <c r="A67" s="21"/>
      <c r="B67" s="14"/>
      <c r="C67" s="11"/>
      <c r="D67" s="6"/>
      <c r="E67" s="41"/>
      <c r="F67" s="35"/>
      <c r="G67" s="55"/>
      <c r="H67" s="55"/>
      <c r="I67" s="55"/>
      <c r="J67" s="43"/>
      <c r="K67" s="47"/>
      <c r="L67" s="51"/>
    </row>
    <row r="68" spans="1:12" ht="15" x14ac:dyDescent="0.25">
      <c r="A68" s="21"/>
      <c r="B68" s="14"/>
      <c r="C68" s="11"/>
      <c r="D68" s="6"/>
      <c r="E68" s="41"/>
      <c r="F68" s="35"/>
      <c r="G68" s="55"/>
      <c r="H68" s="55"/>
      <c r="I68" s="55"/>
      <c r="J68" s="43"/>
      <c r="K68" s="47"/>
      <c r="L68" s="51"/>
    </row>
    <row r="69" spans="1:12" ht="15" x14ac:dyDescent="0.25">
      <c r="A69" s="21"/>
      <c r="B69" s="14"/>
      <c r="C69" s="11"/>
      <c r="D69" s="6"/>
      <c r="E69" s="34"/>
      <c r="F69" s="35"/>
      <c r="G69" s="55"/>
      <c r="H69" s="55"/>
      <c r="I69" s="55"/>
      <c r="J69" s="43"/>
      <c r="K69" s="47"/>
      <c r="L69" s="51"/>
    </row>
    <row r="70" spans="1:12" ht="15.75" thickBot="1" x14ac:dyDescent="0.3">
      <c r="A70" s="22"/>
      <c r="B70" s="15"/>
      <c r="C70" s="8"/>
      <c r="D70" s="16" t="s">
        <v>30</v>
      </c>
      <c r="E70" s="9"/>
      <c r="F70" s="17"/>
      <c r="G70" s="56" t="str">
        <f>IF(SUM(G66:G69)&gt;0,SUM(G66:G69),"")</f>
        <v/>
      </c>
      <c r="H70" s="56" t="str">
        <f>IF(SUM(H66:H69)&gt;0,SUM(H66:H69),"")</f>
        <v/>
      </c>
      <c r="I70" s="56" t="str">
        <f>IF(SUM(I66:I69)&gt;0,SUM(I66:I69),"")</f>
        <v/>
      </c>
      <c r="J70" s="44" t="str">
        <f>IF(SUM(J66:J69)&gt;0,SUM(J66:J69),"")</f>
        <v/>
      </c>
      <c r="K70" s="48"/>
      <c r="L70" s="52" t="str">
        <f>IF(SUM(L66:L69)&gt;0,SUM(L66:L69),"")</f>
        <v/>
      </c>
    </row>
    <row r="71" spans="1:12" ht="15" x14ac:dyDescent="0.25">
      <c r="A71" s="23">
        <f>A66</f>
        <v>1</v>
      </c>
      <c r="B71" s="13">
        <f>B66</f>
        <v>2</v>
      </c>
      <c r="C71" s="10" t="s">
        <v>35</v>
      </c>
      <c r="D71" s="5" t="s">
        <v>19</v>
      </c>
      <c r="E71" s="39"/>
      <c r="F71" s="35"/>
      <c r="G71" s="55"/>
      <c r="H71" s="55"/>
      <c r="I71" s="55"/>
      <c r="J71" s="43"/>
      <c r="K71" s="47"/>
      <c r="L71" s="51"/>
    </row>
    <row r="72" spans="1:12" ht="15" x14ac:dyDescent="0.25">
      <c r="A72" s="21"/>
      <c r="B72" s="14"/>
      <c r="C72" s="11"/>
      <c r="D72" s="7" t="s">
        <v>26</v>
      </c>
      <c r="E72" s="41"/>
      <c r="F72" s="35"/>
      <c r="G72" s="55"/>
      <c r="H72" s="55"/>
      <c r="I72" s="55"/>
      <c r="J72" s="43"/>
      <c r="K72" s="47"/>
      <c r="L72" s="51"/>
    </row>
    <row r="73" spans="1:12" ht="15" x14ac:dyDescent="0.25">
      <c r="A73" s="21"/>
      <c r="B73" s="14"/>
      <c r="C73" s="11"/>
      <c r="D73" s="7" t="s">
        <v>27</v>
      </c>
      <c r="E73" s="41"/>
      <c r="F73" s="35"/>
      <c r="G73" s="55"/>
      <c r="H73" s="55"/>
      <c r="I73" s="55"/>
      <c r="J73" s="43"/>
      <c r="K73" s="47"/>
      <c r="L73" s="51"/>
    </row>
    <row r="74" spans="1:12" ht="15" x14ac:dyDescent="0.25">
      <c r="A74" s="21"/>
      <c r="B74" s="14"/>
      <c r="C74" s="11"/>
      <c r="D74" s="7" t="s">
        <v>28</v>
      </c>
      <c r="E74" s="34"/>
      <c r="F74" s="35"/>
      <c r="G74" s="55"/>
      <c r="H74" s="55"/>
      <c r="I74" s="55"/>
      <c r="J74" s="43"/>
      <c r="K74" s="47"/>
      <c r="L74" s="51"/>
    </row>
    <row r="75" spans="1:12" ht="15" x14ac:dyDescent="0.25">
      <c r="A75" s="21"/>
      <c r="B75" s="14"/>
      <c r="C75" s="11"/>
      <c r="D75" s="7" t="s">
        <v>29</v>
      </c>
      <c r="E75" s="40"/>
      <c r="F75" s="35"/>
      <c r="G75" s="55"/>
      <c r="H75" s="55"/>
      <c r="I75" s="55"/>
      <c r="J75" s="43"/>
      <c r="K75" s="47"/>
      <c r="L75" s="51"/>
    </row>
    <row r="76" spans="1:12" ht="15" x14ac:dyDescent="0.25">
      <c r="A76" s="21"/>
      <c r="B76" s="14"/>
      <c r="C76" s="11"/>
      <c r="D76" s="6"/>
      <c r="E76" s="41"/>
      <c r="F76" s="35"/>
      <c r="G76" s="55"/>
      <c r="H76" s="55"/>
      <c r="I76" s="55"/>
      <c r="J76" s="43"/>
      <c r="K76" s="47"/>
      <c r="L76" s="51"/>
    </row>
    <row r="77" spans="1:12" ht="15" x14ac:dyDescent="0.25">
      <c r="A77" s="21"/>
      <c r="B77" s="14"/>
      <c r="C77" s="11"/>
      <c r="D77" s="6"/>
      <c r="E77" s="34"/>
      <c r="F77" s="35"/>
      <c r="G77" s="55"/>
      <c r="H77" s="55"/>
      <c r="I77" s="55"/>
      <c r="J77" s="43"/>
      <c r="K77" s="47"/>
      <c r="L77" s="51"/>
    </row>
    <row r="78" spans="1:12" ht="15" x14ac:dyDescent="0.25">
      <c r="A78" s="22"/>
      <c r="B78" s="15"/>
      <c r="C78" s="8"/>
      <c r="D78" s="16" t="s">
        <v>30</v>
      </c>
      <c r="E78" s="9"/>
      <c r="F78" s="17"/>
      <c r="G78" s="56" t="str">
        <f>IF(SUM(G71:G77)&gt;0,SUM(G71:G77),"")</f>
        <v/>
      </c>
      <c r="H78" s="56" t="str">
        <f>IF(SUM(H71:H77)&gt;0,SUM(H71:H77),"")</f>
        <v/>
      </c>
      <c r="I78" s="56" t="str">
        <f>IF(SUM(I71:I77)&gt;0,SUM(I71:I77),"")</f>
        <v/>
      </c>
      <c r="J78" s="44" t="str">
        <f>IF(SUM(J71:J77)&gt;0,SUM(J71:J77),"")</f>
        <v/>
      </c>
      <c r="K78" s="48"/>
      <c r="L78" s="52" t="str">
        <f>IF(SUM(L71:L77)&gt;0,SUM(L71:L77),"")</f>
        <v/>
      </c>
    </row>
    <row r="79" spans="1:12" ht="15" x14ac:dyDescent="0.25">
      <c r="A79" s="23">
        <f>A71</f>
        <v>1</v>
      </c>
      <c r="B79" s="13">
        <f>B71</f>
        <v>2</v>
      </c>
      <c r="C79" s="10" t="s">
        <v>36</v>
      </c>
      <c r="D79" s="7" t="s">
        <v>27</v>
      </c>
      <c r="E79" s="39"/>
      <c r="F79" s="35"/>
      <c r="G79" s="55"/>
      <c r="H79" s="55"/>
      <c r="I79" s="55"/>
      <c r="J79" s="43"/>
      <c r="K79" s="47"/>
      <c r="L79" s="51"/>
    </row>
    <row r="80" spans="1:12" ht="15" x14ac:dyDescent="0.25">
      <c r="A80" s="21"/>
      <c r="B80" s="14"/>
      <c r="C80" s="11"/>
      <c r="D80" s="6"/>
      <c r="E80" s="41"/>
      <c r="F80" s="35"/>
      <c r="G80" s="55"/>
      <c r="H80" s="55"/>
      <c r="I80" s="55"/>
      <c r="J80" s="43"/>
      <c r="K80" s="47"/>
      <c r="L80" s="51"/>
    </row>
    <row r="81" spans="1:12" ht="15" x14ac:dyDescent="0.25">
      <c r="A81" s="22"/>
      <c r="B81" s="15"/>
      <c r="C81" s="8"/>
      <c r="D81" s="16" t="s">
        <v>30</v>
      </c>
      <c r="E81" s="9"/>
      <c r="F81" s="17"/>
      <c r="G81" s="56" t="str">
        <f>IF(SUM(G79:G80)&gt;0,SUM(G79:G80),"")</f>
        <v/>
      </c>
      <c r="H81" s="56" t="str">
        <f>IF(SUM(H79:H80)&gt;0,SUM(H79:H80),"")</f>
        <v/>
      </c>
      <c r="I81" s="56" t="str">
        <f>IF(SUM(I79:I80)&gt;0,SUM(I79:I80),"")</f>
        <v/>
      </c>
      <c r="J81" s="44" t="str">
        <f>IF(SUM(J79:J80)&gt;0,SUM(J79:J80),"")</f>
        <v/>
      </c>
      <c r="K81" s="48"/>
      <c r="L81" s="52" t="str">
        <f>IF(SUM(L79:L80)&gt;0,SUM(L79:L80),"")</f>
        <v/>
      </c>
    </row>
    <row r="82" spans="1:12" ht="15.75" thickBot="1" x14ac:dyDescent="0.25">
      <c r="A82" s="24">
        <f>A46</f>
        <v>1</v>
      </c>
      <c r="B82" s="25">
        <f>B46</f>
        <v>2</v>
      </c>
      <c r="C82" s="114" t="s">
        <v>4</v>
      </c>
      <c r="D82" s="115"/>
      <c r="E82" s="26"/>
      <c r="F82" s="27"/>
      <c r="G82" s="57">
        <f>SUM(G46:G81)/2</f>
        <v>28.76</v>
      </c>
      <c r="H82" s="57">
        <f>SUM(H46:H81)/2</f>
        <v>16.05</v>
      </c>
      <c r="I82" s="57">
        <f>SUM(I46:I81)/2</f>
        <v>92.199999999999989</v>
      </c>
      <c r="J82" s="57">
        <f>SUM(J46:J81)/2</f>
        <v>619.6730080000001</v>
      </c>
      <c r="K82" s="57"/>
      <c r="L82" s="72">
        <f>SUM(L46:L81)/2</f>
        <v>110.38</v>
      </c>
    </row>
    <row r="83" spans="1:12" ht="15" x14ac:dyDescent="0.25">
      <c r="A83" s="18">
        <v>1</v>
      </c>
      <c r="B83" s="19">
        <v>3</v>
      </c>
      <c r="C83" s="20" t="s">
        <v>18</v>
      </c>
      <c r="D83" s="5" t="s">
        <v>25</v>
      </c>
      <c r="E83" s="76" t="s">
        <v>49</v>
      </c>
      <c r="F83" s="78" t="s">
        <v>81</v>
      </c>
      <c r="G83" s="81">
        <v>33.799999999999997</v>
      </c>
      <c r="H83" s="81">
        <v>19.2</v>
      </c>
      <c r="I83" s="82">
        <v>26.86</v>
      </c>
      <c r="J83" s="81">
        <v>418.51</v>
      </c>
      <c r="K83" s="84" t="s">
        <v>50</v>
      </c>
      <c r="L83" s="86">
        <v>54.2</v>
      </c>
    </row>
    <row r="84" spans="1:12" ht="15" x14ac:dyDescent="0.25">
      <c r="A84" s="21"/>
      <c r="B84" s="14"/>
      <c r="C84" s="11"/>
      <c r="D84" s="6" t="s">
        <v>87</v>
      </c>
      <c r="E84" s="63" t="s">
        <v>51</v>
      </c>
      <c r="F84" s="79">
        <v>15</v>
      </c>
      <c r="G84" s="66">
        <v>1.08</v>
      </c>
      <c r="H84" s="66">
        <v>1.28</v>
      </c>
      <c r="I84" s="67">
        <v>8.33</v>
      </c>
      <c r="J84" s="66">
        <v>47.609999999999992</v>
      </c>
      <c r="K84" s="85" t="s">
        <v>45</v>
      </c>
      <c r="L84" s="73">
        <v>10.57</v>
      </c>
    </row>
    <row r="85" spans="1:12" ht="15" x14ac:dyDescent="0.25">
      <c r="A85" s="21"/>
      <c r="B85" s="14"/>
      <c r="C85" s="11"/>
      <c r="D85" s="7" t="s">
        <v>20</v>
      </c>
      <c r="E85" s="63" t="s">
        <v>42</v>
      </c>
      <c r="F85" s="79">
        <v>200</v>
      </c>
      <c r="G85" s="66">
        <v>0.23</v>
      </c>
      <c r="H85" s="66">
        <v>0.05</v>
      </c>
      <c r="I85" s="67">
        <v>14.68</v>
      </c>
      <c r="J85" s="66">
        <v>57.683955512195169</v>
      </c>
      <c r="K85" s="85" t="s">
        <v>43</v>
      </c>
      <c r="L85" s="73">
        <v>8</v>
      </c>
    </row>
    <row r="86" spans="1:12" ht="27" customHeight="1" x14ac:dyDescent="0.25">
      <c r="A86" s="21"/>
      <c r="B86" s="14"/>
      <c r="C86" s="11"/>
      <c r="D86" s="7" t="s">
        <v>21</v>
      </c>
      <c r="E86" s="65" t="s">
        <v>44</v>
      </c>
      <c r="F86" s="80">
        <v>30</v>
      </c>
      <c r="G86" s="68">
        <v>1.98</v>
      </c>
      <c r="H86" s="68">
        <v>0.2</v>
      </c>
      <c r="I86" s="69">
        <v>14.07</v>
      </c>
      <c r="J86" s="68">
        <v>67.170299999999997</v>
      </c>
      <c r="K86" s="74" t="s">
        <v>45</v>
      </c>
      <c r="L86" s="74">
        <v>3.5</v>
      </c>
    </row>
    <row r="87" spans="1:12" ht="15" x14ac:dyDescent="0.25">
      <c r="A87" s="21"/>
      <c r="B87" s="14"/>
      <c r="C87" s="11"/>
      <c r="D87" s="7" t="s">
        <v>89</v>
      </c>
      <c r="E87" s="100" t="s">
        <v>99</v>
      </c>
      <c r="F87" s="97" t="s">
        <v>84</v>
      </c>
      <c r="G87" s="66">
        <v>0.5</v>
      </c>
      <c r="H87" s="66">
        <v>0.5</v>
      </c>
      <c r="I87" s="67">
        <v>14.5</v>
      </c>
      <c r="J87" s="66">
        <v>60.85</v>
      </c>
      <c r="K87" s="85" t="s">
        <v>45</v>
      </c>
      <c r="L87" s="73">
        <v>31.61</v>
      </c>
    </row>
    <row r="88" spans="1:12" ht="15" x14ac:dyDescent="0.25">
      <c r="A88" s="21"/>
      <c r="B88" s="14"/>
      <c r="C88" s="11"/>
      <c r="D88" s="6" t="s">
        <v>21</v>
      </c>
      <c r="E88" s="63" t="s">
        <v>46</v>
      </c>
      <c r="F88" s="79">
        <v>20</v>
      </c>
      <c r="G88" s="66">
        <v>1.32</v>
      </c>
      <c r="H88" s="66">
        <v>0.24</v>
      </c>
      <c r="I88" s="67">
        <v>8.34</v>
      </c>
      <c r="J88" s="66">
        <v>38.676000000000002</v>
      </c>
      <c r="K88" s="85" t="s">
        <v>45</v>
      </c>
      <c r="L88" s="73">
        <v>2.5</v>
      </c>
    </row>
    <row r="89" spans="1:12" ht="15" x14ac:dyDescent="0.25">
      <c r="A89" s="21"/>
      <c r="B89" s="14"/>
      <c r="C89" s="11"/>
      <c r="D89" s="6"/>
      <c r="E89" s="34"/>
      <c r="F89" s="35"/>
      <c r="G89" s="55"/>
      <c r="H89" s="55"/>
      <c r="I89" s="55"/>
      <c r="J89" s="43"/>
      <c r="K89" s="47"/>
      <c r="L89" s="51"/>
    </row>
    <row r="90" spans="1:12" ht="15.75" thickBot="1" x14ac:dyDescent="0.3">
      <c r="A90" s="22"/>
      <c r="B90" s="15"/>
      <c r="C90" s="8"/>
      <c r="D90" s="16" t="s">
        <v>30</v>
      </c>
      <c r="E90" s="9"/>
      <c r="F90" s="17">
        <v>590</v>
      </c>
      <c r="G90" s="56">
        <f>IF(SUM(G83:G89)&gt;0,SUM(G83:G89),"")</f>
        <v>38.909999999999989</v>
      </c>
      <c r="H90" s="56">
        <f>IF(SUM(H83:H89)&gt;0,SUM(H83:H89),"")</f>
        <v>21.47</v>
      </c>
      <c r="I90" s="56">
        <f>IF(SUM(I83:I89)&gt;0,SUM(I83:I89),"")</f>
        <v>86.78</v>
      </c>
      <c r="J90" s="44">
        <f>IF(SUM(J83:J89)&gt;0,SUM(J83:J89),"")</f>
        <v>690.50025551219528</v>
      </c>
      <c r="K90" s="48"/>
      <c r="L90" s="52">
        <f>IF(SUM(L83:L89)&gt;0,SUM(L83:L89),"")</f>
        <v>110.38000000000001</v>
      </c>
    </row>
    <row r="91" spans="1:12" ht="15" x14ac:dyDescent="0.25">
      <c r="A91" s="18">
        <f>A83</f>
        <v>1</v>
      </c>
      <c r="B91" s="19">
        <f>B83</f>
        <v>3</v>
      </c>
      <c r="C91" s="20" t="s">
        <v>33</v>
      </c>
      <c r="D91" s="59" t="s">
        <v>37</v>
      </c>
      <c r="E91" s="32"/>
      <c r="F91" s="33"/>
      <c r="G91" s="54"/>
      <c r="H91" s="54"/>
      <c r="I91" s="54"/>
      <c r="J91" s="42"/>
      <c r="K91" s="46"/>
      <c r="L91" s="50"/>
    </row>
    <row r="92" spans="1:12" ht="15" x14ac:dyDescent="0.25">
      <c r="A92" s="21"/>
      <c r="B92" s="14"/>
      <c r="C92" s="11"/>
      <c r="D92" s="6"/>
      <c r="E92" s="34"/>
      <c r="F92" s="35"/>
      <c r="G92" s="55"/>
      <c r="H92" s="55"/>
      <c r="I92" s="55"/>
      <c r="J92" s="43"/>
      <c r="K92" s="47"/>
      <c r="L92" s="51"/>
    </row>
    <row r="93" spans="1:12" ht="15" x14ac:dyDescent="0.25">
      <c r="A93" s="22"/>
      <c r="B93" s="15"/>
      <c r="C93" s="8"/>
      <c r="D93" s="16" t="s">
        <v>30</v>
      </c>
      <c r="E93" s="9"/>
      <c r="F93" s="17"/>
      <c r="G93" s="56" t="str">
        <f>IF(SUM(G91:G92)&gt;0,SUM(G91:G92),"")</f>
        <v/>
      </c>
      <c r="H93" s="56" t="str">
        <f>IF(SUM(H91:H92)&gt;0,SUM(H91:H92),"")</f>
        <v/>
      </c>
      <c r="I93" s="56" t="str">
        <f>IF(SUM(I91:I92)&gt;0,SUM(I91:I92),"")</f>
        <v/>
      </c>
      <c r="J93" s="44" t="str">
        <f>IF(SUM(J91:J92)&gt;0,SUM(J91:J92),"")</f>
        <v/>
      </c>
      <c r="K93" s="48"/>
      <c r="L93" s="52" t="str">
        <f>IF(SUM(L91:L92)&gt;0,SUM(L91:L92),"")</f>
        <v/>
      </c>
    </row>
    <row r="94" spans="1:12" ht="15" x14ac:dyDescent="0.25">
      <c r="A94" s="23">
        <f>A91</f>
        <v>1</v>
      </c>
      <c r="B94" s="13">
        <f>B91</f>
        <v>3</v>
      </c>
      <c r="C94" s="10" t="s">
        <v>22</v>
      </c>
      <c r="D94" s="7" t="s">
        <v>23</v>
      </c>
      <c r="E94" s="39"/>
      <c r="F94" s="35"/>
      <c r="G94" s="55"/>
      <c r="H94" s="55"/>
      <c r="I94" s="55"/>
      <c r="J94" s="43"/>
      <c r="K94" s="47"/>
      <c r="L94" s="51"/>
    </row>
    <row r="95" spans="1:12" ht="15" x14ac:dyDescent="0.25">
      <c r="A95" s="21"/>
      <c r="B95" s="14"/>
      <c r="C95" s="11"/>
      <c r="D95" s="7" t="s">
        <v>24</v>
      </c>
      <c r="E95" s="41"/>
      <c r="F95" s="35"/>
      <c r="G95" s="55"/>
      <c r="H95" s="55"/>
      <c r="I95" s="55"/>
      <c r="J95" s="43"/>
      <c r="K95" s="47"/>
      <c r="L95" s="51"/>
    </row>
    <row r="96" spans="1:12" ht="15" x14ac:dyDescent="0.25">
      <c r="A96" s="21"/>
      <c r="B96" s="14"/>
      <c r="C96" s="11"/>
      <c r="D96" s="7" t="s">
        <v>25</v>
      </c>
      <c r="E96" s="41"/>
      <c r="F96" s="35"/>
      <c r="G96" s="55"/>
      <c r="H96" s="55"/>
      <c r="I96" s="55"/>
      <c r="J96" s="43"/>
      <c r="K96" s="47"/>
      <c r="L96" s="51"/>
    </row>
    <row r="97" spans="1:12" ht="15" x14ac:dyDescent="0.25">
      <c r="A97" s="21"/>
      <c r="B97" s="14"/>
      <c r="C97" s="11"/>
      <c r="D97" s="7" t="s">
        <v>26</v>
      </c>
      <c r="E97" s="34"/>
      <c r="F97" s="35"/>
      <c r="G97" s="55"/>
      <c r="H97" s="55"/>
      <c r="I97" s="55"/>
      <c r="J97" s="43"/>
      <c r="K97" s="47"/>
      <c r="L97" s="51"/>
    </row>
    <row r="98" spans="1:12" ht="15" x14ac:dyDescent="0.25">
      <c r="A98" s="21"/>
      <c r="B98" s="14"/>
      <c r="C98" s="11"/>
      <c r="D98" s="7" t="s">
        <v>27</v>
      </c>
      <c r="E98" s="40"/>
      <c r="F98" s="35"/>
      <c r="G98" s="55"/>
      <c r="H98" s="55"/>
      <c r="I98" s="55"/>
      <c r="J98" s="43"/>
      <c r="K98" s="47"/>
      <c r="L98" s="51"/>
    </row>
    <row r="99" spans="1:12" ht="15" x14ac:dyDescent="0.25">
      <c r="A99" s="21"/>
      <c r="B99" s="14"/>
      <c r="C99" s="11"/>
      <c r="D99" s="7" t="s">
        <v>28</v>
      </c>
      <c r="E99" s="41"/>
      <c r="F99" s="35"/>
      <c r="G99" s="55"/>
      <c r="H99" s="55"/>
      <c r="I99" s="55"/>
      <c r="J99" s="43"/>
      <c r="K99" s="47"/>
      <c r="L99" s="51"/>
    </row>
    <row r="100" spans="1:12" ht="15" x14ac:dyDescent="0.25">
      <c r="A100" s="21"/>
      <c r="B100" s="14"/>
      <c r="C100" s="11"/>
      <c r="D100" s="7" t="s">
        <v>29</v>
      </c>
      <c r="E100" s="34"/>
      <c r="F100" s="35"/>
      <c r="G100" s="55"/>
      <c r="H100" s="55"/>
      <c r="I100" s="55"/>
      <c r="J100" s="43"/>
      <c r="K100" s="47"/>
      <c r="L100" s="51"/>
    </row>
    <row r="101" spans="1:12" ht="15" x14ac:dyDescent="0.25">
      <c r="A101" s="21"/>
      <c r="B101" s="14"/>
      <c r="C101" s="11"/>
      <c r="D101" s="6"/>
      <c r="E101" s="34"/>
      <c r="F101" s="35"/>
      <c r="G101" s="55"/>
      <c r="H101" s="55"/>
      <c r="I101" s="55"/>
      <c r="J101" s="43"/>
      <c r="K101" s="47"/>
      <c r="L101" s="51"/>
    </row>
    <row r="102" spans="1:12" ht="15" x14ac:dyDescent="0.25">
      <c r="A102" s="21"/>
      <c r="B102" s="14"/>
      <c r="C102" s="11"/>
      <c r="D102" s="6"/>
      <c r="E102" s="34"/>
      <c r="F102" s="35"/>
      <c r="G102" s="55"/>
      <c r="H102" s="55"/>
      <c r="I102" s="55"/>
      <c r="J102" s="43"/>
      <c r="K102" s="47"/>
      <c r="L102" s="51"/>
    </row>
    <row r="103" spans="1:12" ht="15" x14ac:dyDescent="0.25">
      <c r="A103" s="22"/>
      <c r="B103" s="15"/>
      <c r="C103" s="8"/>
      <c r="D103" s="16" t="s">
        <v>30</v>
      </c>
      <c r="E103" s="9"/>
      <c r="F103" s="17"/>
      <c r="G103" s="56" t="str">
        <f>IF(SUM(G94:G102)&gt;0,SUM(G94:G102),"")</f>
        <v/>
      </c>
      <c r="H103" s="56" t="str">
        <f>IF(SUM(H94:H102)&gt;0,SUM(H94:H102),"")</f>
        <v/>
      </c>
      <c r="I103" s="56" t="str">
        <f>IF(SUM(I94:I102)&gt;0,SUM(I94:I102),"")</f>
        <v/>
      </c>
      <c r="J103" s="44" t="str">
        <f>IF(SUM(J94:J102)&gt;0,SUM(J94:J102),"")</f>
        <v/>
      </c>
      <c r="K103" s="48"/>
      <c r="L103" s="52" t="str">
        <f>IF(SUM(L94:L102)&gt;0,SUM(L94:L102),"")</f>
        <v/>
      </c>
    </row>
    <row r="104" spans="1:12" ht="15" x14ac:dyDescent="0.25">
      <c r="A104" s="23">
        <f>A94</f>
        <v>1</v>
      </c>
      <c r="B104" s="13">
        <f>B94</f>
        <v>3</v>
      </c>
      <c r="C104" s="10" t="s">
        <v>34</v>
      </c>
      <c r="D104" s="59" t="s">
        <v>37</v>
      </c>
      <c r="E104" s="39"/>
      <c r="F104" s="35"/>
      <c r="G104" s="55"/>
      <c r="H104" s="55"/>
      <c r="I104" s="55"/>
      <c r="J104" s="43"/>
      <c r="K104" s="47"/>
      <c r="L104" s="51"/>
    </row>
    <row r="105" spans="1:12" ht="15" x14ac:dyDescent="0.25">
      <c r="A105" s="21"/>
      <c r="B105" s="14"/>
      <c r="C105" s="11"/>
      <c r="D105" s="6"/>
      <c r="E105" s="41"/>
      <c r="F105" s="35"/>
      <c r="G105" s="55"/>
      <c r="H105" s="55"/>
      <c r="I105" s="55"/>
      <c r="J105" s="43"/>
      <c r="K105" s="47"/>
      <c r="L105" s="51"/>
    </row>
    <row r="106" spans="1:12" ht="15" x14ac:dyDescent="0.25">
      <c r="A106" s="21"/>
      <c r="B106" s="14"/>
      <c r="C106" s="11"/>
      <c r="D106" s="6"/>
      <c r="E106" s="41"/>
      <c r="F106" s="35"/>
      <c r="G106" s="55"/>
      <c r="H106" s="55"/>
      <c r="I106" s="55"/>
      <c r="J106" s="43"/>
      <c r="K106" s="47"/>
      <c r="L106" s="51"/>
    </row>
    <row r="107" spans="1:12" ht="15" x14ac:dyDescent="0.25">
      <c r="A107" s="21"/>
      <c r="B107" s="14"/>
      <c r="C107" s="11"/>
      <c r="D107" s="6"/>
      <c r="E107" s="34"/>
      <c r="F107" s="35"/>
      <c r="G107" s="55"/>
      <c r="H107" s="55"/>
      <c r="I107" s="55"/>
      <c r="J107" s="43"/>
      <c r="K107" s="47"/>
      <c r="L107" s="51"/>
    </row>
    <row r="108" spans="1:12" ht="15.75" thickBot="1" x14ac:dyDescent="0.3">
      <c r="A108" s="22"/>
      <c r="B108" s="15"/>
      <c r="C108" s="8"/>
      <c r="D108" s="16" t="s">
        <v>30</v>
      </c>
      <c r="E108" s="9"/>
      <c r="F108" s="17"/>
      <c r="G108" s="56" t="str">
        <f>IF(SUM(G104:G107)&gt;0,SUM(G104:G107),"")</f>
        <v/>
      </c>
      <c r="H108" s="56" t="str">
        <f>IF(SUM(H104:H107)&gt;0,SUM(H104:H107),"")</f>
        <v/>
      </c>
      <c r="I108" s="56" t="str">
        <f>IF(SUM(I104:I107)&gt;0,SUM(I104:I107),"")</f>
        <v/>
      </c>
      <c r="J108" s="44" t="str">
        <f>IF(SUM(J104:J107)&gt;0,SUM(J104:J107),"")</f>
        <v/>
      </c>
      <c r="K108" s="48"/>
      <c r="L108" s="52" t="str">
        <f>IF(SUM(L104:L107)&gt;0,SUM(L104:L107),"")</f>
        <v/>
      </c>
    </row>
    <row r="109" spans="1:12" ht="15" x14ac:dyDescent="0.25">
      <c r="A109" s="23">
        <f>A104</f>
        <v>1</v>
      </c>
      <c r="B109" s="13">
        <f>B104</f>
        <v>3</v>
      </c>
      <c r="C109" s="10" t="s">
        <v>35</v>
      </c>
      <c r="D109" s="5" t="s">
        <v>19</v>
      </c>
      <c r="E109" s="39"/>
      <c r="F109" s="35"/>
      <c r="G109" s="55"/>
      <c r="H109" s="55"/>
      <c r="I109" s="55"/>
      <c r="J109" s="43"/>
      <c r="K109" s="47"/>
      <c r="L109" s="51"/>
    </row>
    <row r="110" spans="1:12" ht="15" x14ac:dyDescent="0.25">
      <c r="A110" s="21"/>
      <c r="B110" s="14"/>
      <c r="C110" s="11"/>
      <c r="D110" s="7" t="s">
        <v>26</v>
      </c>
      <c r="E110" s="41"/>
      <c r="F110" s="35"/>
      <c r="G110" s="55"/>
      <c r="H110" s="55"/>
      <c r="I110" s="55"/>
      <c r="J110" s="43"/>
      <c r="K110" s="47"/>
      <c r="L110" s="51"/>
    </row>
    <row r="111" spans="1:12" ht="15" x14ac:dyDescent="0.25">
      <c r="A111" s="21"/>
      <c r="B111" s="14"/>
      <c r="C111" s="11"/>
      <c r="D111" s="7" t="s">
        <v>27</v>
      </c>
      <c r="E111" s="41"/>
      <c r="F111" s="35"/>
      <c r="G111" s="55"/>
      <c r="H111" s="55"/>
      <c r="I111" s="55"/>
      <c r="J111" s="43"/>
      <c r="K111" s="47"/>
      <c r="L111" s="51"/>
    </row>
    <row r="112" spans="1:12" ht="15" x14ac:dyDescent="0.25">
      <c r="A112" s="21"/>
      <c r="B112" s="14"/>
      <c r="C112" s="11"/>
      <c r="D112" s="7" t="s">
        <v>28</v>
      </c>
      <c r="E112" s="34"/>
      <c r="F112" s="35"/>
      <c r="G112" s="55"/>
      <c r="H112" s="55"/>
      <c r="I112" s="55"/>
      <c r="J112" s="43"/>
      <c r="K112" s="47"/>
      <c r="L112" s="51"/>
    </row>
    <row r="113" spans="1:12" ht="15" x14ac:dyDescent="0.25">
      <c r="A113" s="21"/>
      <c r="B113" s="14"/>
      <c r="C113" s="11"/>
      <c r="D113" s="7" t="s">
        <v>29</v>
      </c>
      <c r="E113" s="40"/>
      <c r="F113" s="35"/>
      <c r="G113" s="55"/>
      <c r="H113" s="55"/>
      <c r="I113" s="55"/>
      <c r="J113" s="43"/>
      <c r="K113" s="47"/>
      <c r="L113" s="51"/>
    </row>
    <row r="114" spans="1:12" ht="15" x14ac:dyDescent="0.25">
      <c r="A114" s="21"/>
      <c r="B114" s="14"/>
      <c r="C114" s="11"/>
      <c r="D114" s="6"/>
      <c r="E114" s="41"/>
      <c r="F114" s="35"/>
      <c r="G114" s="55"/>
      <c r="H114" s="55"/>
      <c r="I114" s="55"/>
      <c r="J114" s="43"/>
      <c r="K114" s="47"/>
      <c r="L114" s="51"/>
    </row>
    <row r="115" spans="1:12" ht="15" x14ac:dyDescent="0.25">
      <c r="A115" s="21"/>
      <c r="B115" s="14"/>
      <c r="C115" s="11"/>
      <c r="D115" s="6"/>
      <c r="E115" s="34"/>
      <c r="F115" s="35"/>
      <c r="G115" s="55"/>
      <c r="H115" s="55"/>
      <c r="I115" s="55"/>
      <c r="J115" s="43"/>
      <c r="K115" s="47"/>
      <c r="L115" s="51"/>
    </row>
    <row r="116" spans="1:12" ht="15" x14ac:dyDescent="0.25">
      <c r="A116" s="22"/>
      <c r="B116" s="15"/>
      <c r="C116" s="8"/>
      <c r="D116" s="16" t="s">
        <v>30</v>
      </c>
      <c r="E116" s="9"/>
      <c r="F116" s="17"/>
      <c r="G116" s="56" t="str">
        <f>IF(SUM(G109:G115)&gt;0,SUM(G109:G115),"")</f>
        <v/>
      </c>
      <c r="H116" s="56" t="str">
        <f>IF(SUM(H109:H115)&gt;0,SUM(H109:H115),"")</f>
        <v/>
      </c>
      <c r="I116" s="56" t="str">
        <f>IF(SUM(I109:I115)&gt;0,SUM(I109:I115),"")</f>
        <v/>
      </c>
      <c r="J116" s="44" t="str">
        <f>IF(SUM(J109:J115)&gt;0,SUM(J109:J115),"")</f>
        <v/>
      </c>
      <c r="K116" s="48"/>
      <c r="L116" s="52" t="str">
        <f>IF(SUM(L109:L115)&gt;0,SUM(L109:L115),"")</f>
        <v/>
      </c>
    </row>
    <row r="117" spans="1:12" ht="15" x14ac:dyDescent="0.25">
      <c r="A117" s="23">
        <f>A109</f>
        <v>1</v>
      </c>
      <c r="B117" s="13">
        <f>B109</f>
        <v>3</v>
      </c>
      <c r="C117" s="10" t="s">
        <v>36</v>
      </c>
      <c r="D117" s="7" t="s">
        <v>27</v>
      </c>
      <c r="E117" s="39"/>
      <c r="F117" s="35"/>
      <c r="G117" s="55"/>
      <c r="H117" s="55"/>
      <c r="I117" s="55"/>
      <c r="J117" s="43"/>
      <c r="K117" s="47"/>
      <c r="L117" s="51"/>
    </row>
    <row r="118" spans="1:12" ht="15" x14ac:dyDescent="0.25">
      <c r="A118" s="21"/>
      <c r="B118" s="14"/>
      <c r="C118" s="11"/>
      <c r="D118" s="6"/>
      <c r="E118" s="41"/>
      <c r="F118" s="35"/>
      <c r="G118" s="55"/>
      <c r="H118" s="55"/>
      <c r="I118" s="55"/>
      <c r="J118" s="43"/>
      <c r="K118" s="47"/>
      <c r="L118" s="51"/>
    </row>
    <row r="119" spans="1:12" ht="15" x14ac:dyDescent="0.25">
      <c r="A119" s="22"/>
      <c r="B119" s="15"/>
      <c r="C119" s="8"/>
      <c r="D119" s="16" t="s">
        <v>30</v>
      </c>
      <c r="E119" s="9"/>
      <c r="F119" s="17"/>
      <c r="G119" s="56" t="str">
        <f>IF(SUM(G117:G118)&gt;0,SUM(G117:G118),"")</f>
        <v/>
      </c>
      <c r="H119" s="56" t="str">
        <f>IF(SUM(H117:H118)&gt;0,SUM(H117:H118),"")</f>
        <v/>
      </c>
      <c r="I119" s="56" t="str">
        <f>IF(SUM(I117:I118)&gt;0,SUM(I117:I118),"")</f>
        <v/>
      </c>
      <c r="J119" s="44" t="str">
        <f>IF(SUM(J117:J118)&gt;0,SUM(J117:J118),"")</f>
        <v/>
      </c>
      <c r="K119" s="48"/>
      <c r="L119" s="52" t="str">
        <f>IF(SUM(L117:L118)&gt;0,SUM(L117:L118),"")</f>
        <v/>
      </c>
    </row>
    <row r="120" spans="1:12" ht="15.75" thickBot="1" x14ac:dyDescent="0.25">
      <c r="A120" s="24">
        <f>A83</f>
        <v>1</v>
      </c>
      <c r="B120" s="25">
        <f>B83</f>
        <v>3</v>
      </c>
      <c r="C120" s="114" t="s">
        <v>4</v>
      </c>
      <c r="D120" s="115"/>
      <c r="E120" s="26"/>
      <c r="F120" s="27"/>
      <c r="G120" s="57">
        <f>SUM(G83:G119)/2</f>
        <v>38.909999999999989</v>
      </c>
      <c r="H120" s="57">
        <f>SUM(H83:H119)/2</f>
        <v>21.47</v>
      </c>
      <c r="I120" s="57">
        <f>SUM(I83:I119)/2</f>
        <v>86.78</v>
      </c>
      <c r="J120" s="57">
        <f>SUM(J83:J119)/2</f>
        <v>690.50025551219528</v>
      </c>
      <c r="K120" s="57"/>
      <c r="L120" s="57">
        <f>SUM(L83:L119)/2</f>
        <v>110.38000000000001</v>
      </c>
    </row>
    <row r="121" spans="1:12" ht="15.75" thickBot="1" x14ac:dyDescent="0.3">
      <c r="A121" s="18">
        <v>1</v>
      </c>
      <c r="B121" s="19">
        <v>4</v>
      </c>
      <c r="C121" s="20" t="s">
        <v>18</v>
      </c>
      <c r="D121" s="5" t="s">
        <v>19</v>
      </c>
      <c r="E121" s="32" t="s">
        <v>52</v>
      </c>
      <c r="F121" s="33">
        <v>150</v>
      </c>
      <c r="G121" s="86">
        <v>8.3000000000000007</v>
      </c>
      <c r="H121" s="86">
        <v>5.56</v>
      </c>
      <c r="I121" s="87">
        <v>40.200000000000003</v>
      </c>
      <c r="J121" s="86">
        <v>233.79981199999997</v>
      </c>
      <c r="K121" s="84" t="s">
        <v>53</v>
      </c>
      <c r="L121" s="86">
        <v>20.18</v>
      </c>
    </row>
    <row r="122" spans="1:12" ht="15" x14ac:dyDescent="0.25">
      <c r="A122" s="21"/>
      <c r="B122" s="14"/>
      <c r="C122" s="11"/>
      <c r="D122" s="5" t="s">
        <v>19</v>
      </c>
      <c r="E122" s="34" t="s">
        <v>54</v>
      </c>
      <c r="F122" s="97" t="s">
        <v>100</v>
      </c>
      <c r="G122" s="73">
        <v>11.14</v>
      </c>
      <c r="H122" s="73">
        <v>29.38</v>
      </c>
      <c r="I122" s="88">
        <v>4.83</v>
      </c>
      <c r="J122" s="73">
        <v>327.30030000000005</v>
      </c>
      <c r="K122" s="85" t="s">
        <v>55</v>
      </c>
      <c r="L122" s="73">
        <v>56.67</v>
      </c>
    </row>
    <row r="123" spans="1:12" ht="15" x14ac:dyDescent="0.25">
      <c r="A123" s="21"/>
      <c r="B123" s="14"/>
      <c r="C123" s="11"/>
      <c r="D123" s="7" t="s">
        <v>20</v>
      </c>
      <c r="E123" s="34" t="s">
        <v>56</v>
      </c>
      <c r="F123" s="35">
        <v>200</v>
      </c>
      <c r="G123" s="73">
        <v>0.08</v>
      </c>
      <c r="H123" s="73">
        <v>0.02</v>
      </c>
      <c r="I123" s="88">
        <v>9.84</v>
      </c>
      <c r="J123" s="73">
        <v>37.802231999999989</v>
      </c>
      <c r="K123" s="85" t="s">
        <v>57</v>
      </c>
      <c r="L123" s="73">
        <v>7.9</v>
      </c>
    </row>
    <row r="124" spans="1:12" ht="27" customHeight="1" x14ac:dyDescent="0.25">
      <c r="A124" s="21"/>
      <c r="B124" s="14"/>
      <c r="C124" s="11"/>
      <c r="D124" s="7" t="s">
        <v>88</v>
      </c>
      <c r="E124" s="41" t="s">
        <v>58</v>
      </c>
      <c r="F124" s="35">
        <v>20</v>
      </c>
      <c r="G124" s="73">
        <v>0.16</v>
      </c>
      <c r="H124" s="73">
        <v>14.5</v>
      </c>
      <c r="I124" s="88">
        <v>0.26</v>
      </c>
      <c r="J124" s="73">
        <v>132.12799999999999</v>
      </c>
      <c r="K124" s="85" t="s">
        <v>45</v>
      </c>
      <c r="L124" s="73">
        <v>18.47</v>
      </c>
    </row>
    <row r="125" spans="1:12" ht="15" x14ac:dyDescent="0.25">
      <c r="A125" s="21"/>
      <c r="B125" s="14"/>
      <c r="C125" s="11"/>
      <c r="D125" s="7" t="s">
        <v>21</v>
      </c>
      <c r="E125" s="34" t="s">
        <v>44</v>
      </c>
      <c r="F125" s="35">
        <v>40</v>
      </c>
      <c r="G125" s="68">
        <v>1.98</v>
      </c>
      <c r="H125" s="68">
        <v>0.2</v>
      </c>
      <c r="I125" s="69">
        <v>14.07</v>
      </c>
      <c r="J125" s="68">
        <v>67.170299999999997</v>
      </c>
      <c r="K125" s="74" t="s">
        <v>45</v>
      </c>
      <c r="L125" s="74">
        <v>4.66</v>
      </c>
    </row>
    <row r="126" spans="1:12" ht="15" x14ac:dyDescent="0.25">
      <c r="A126" s="21"/>
      <c r="B126" s="14"/>
      <c r="C126" s="11"/>
      <c r="D126" s="7" t="s">
        <v>21</v>
      </c>
      <c r="E126" s="34" t="s">
        <v>46</v>
      </c>
      <c r="F126" s="35">
        <v>20</v>
      </c>
      <c r="G126" s="73">
        <v>1.32</v>
      </c>
      <c r="H126" s="73">
        <v>0.24</v>
      </c>
      <c r="I126" s="88">
        <v>8.34</v>
      </c>
      <c r="J126" s="73">
        <v>38.676000000000002</v>
      </c>
      <c r="K126" s="85" t="s">
        <v>45</v>
      </c>
      <c r="L126" s="73">
        <v>2.5</v>
      </c>
    </row>
    <row r="127" spans="1:12" ht="15" x14ac:dyDescent="0.25">
      <c r="A127" s="21"/>
      <c r="B127" s="14"/>
      <c r="C127" s="11"/>
      <c r="D127" s="6"/>
      <c r="E127" s="34"/>
      <c r="F127" s="35"/>
      <c r="G127" s="98" t="s">
        <v>86</v>
      </c>
      <c r="H127" s="98" t="s">
        <v>86</v>
      </c>
      <c r="I127" s="99" t="s">
        <v>86</v>
      </c>
      <c r="J127" s="98" t="s">
        <v>86</v>
      </c>
      <c r="K127" s="85" t="s">
        <v>45</v>
      </c>
      <c r="L127" s="98" t="s">
        <v>86</v>
      </c>
    </row>
    <row r="128" spans="1:12" ht="15.75" thickBot="1" x14ac:dyDescent="0.3">
      <c r="A128" s="22"/>
      <c r="B128" s="15"/>
      <c r="C128" s="8"/>
      <c r="D128" s="16" t="s">
        <v>30</v>
      </c>
      <c r="E128" s="9"/>
      <c r="F128" s="17">
        <v>520</v>
      </c>
      <c r="G128" s="56">
        <f>IF(SUM(G121:G127)&gt;0,SUM(G121:G127),"")</f>
        <v>22.98</v>
      </c>
      <c r="H128" s="56">
        <f>IF(SUM(H121:H127)&gt;0,SUM(H121:H127),"")</f>
        <v>49.900000000000006</v>
      </c>
      <c r="I128" s="56">
        <f>IF(SUM(I121:I127)&gt;0,SUM(I121:I127),"")</f>
        <v>77.540000000000006</v>
      </c>
      <c r="J128" s="44">
        <f>IF(SUM(J121:J127)&gt;0,SUM(J121:J127),"")</f>
        <v>836.87664400000006</v>
      </c>
      <c r="K128" s="48"/>
      <c r="L128" s="52">
        <f>IF(SUM(L121:L127)&gt;0,SUM(L121:L127),"")</f>
        <v>110.38</v>
      </c>
    </row>
    <row r="129" spans="1:12" ht="15" x14ac:dyDescent="0.25">
      <c r="A129" s="18">
        <f>A121</f>
        <v>1</v>
      </c>
      <c r="B129" s="19">
        <f>B121</f>
        <v>4</v>
      </c>
      <c r="C129" s="20" t="s">
        <v>33</v>
      </c>
      <c r="D129" s="59" t="s">
        <v>37</v>
      </c>
      <c r="E129" s="32"/>
      <c r="F129" s="33"/>
      <c r="G129" s="54"/>
      <c r="H129" s="54"/>
      <c r="I129" s="54"/>
      <c r="J129" s="42"/>
      <c r="K129" s="46"/>
      <c r="L129" s="50"/>
    </row>
    <row r="130" spans="1:12" ht="15" x14ac:dyDescent="0.25">
      <c r="A130" s="21"/>
      <c r="B130" s="14"/>
      <c r="C130" s="11"/>
      <c r="D130" s="6"/>
      <c r="E130" s="34"/>
      <c r="F130" s="35"/>
      <c r="G130" s="55"/>
      <c r="H130" s="55"/>
      <c r="I130" s="55"/>
      <c r="J130" s="43"/>
      <c r="K130" s="47"/>
      <c r="L130" s="51"/>
    </row>
    <row r="131" spans="1:12" ht="15" x14ac:dyDescent="0.25">
      <c r="A131" s="22"/>
      <c r="B131" s="15"/>
      <c r="C131" s="8"/>
      <c r="D131" s="16" t="s">
        <v>30</v>
      </c>
      <c r="E131" s="9"/>
      <c r="F131" s="17"/>
      <c r="G131" s="56" t="str">
        <f>IF(SUM(G129:G130)&gt;0,SUM(G129:G130),"")</f>
        <v/>
      </c>
      <c r="H131" s="56" t="str">
        <f>IF(SUM(H129:H130)&gt;0,SUM(H129:H130),"")</f>
        <v/>
      </c>
      <c r="I131" s="56" t="str">
        <f>IF(SUM(I129:I130)&gt;0,SUM(I129:I130),"")</f>
        <v/>
      </c>
      <c r="J131" s="44" t="str">
        <f>IF(SUM(J129:J130)&gt;0,SUM(J129:J130),"")</f>
        <v/>
      </c>
      <c r="K131" s="48"/>
      <c r="L131" s="52" t="str">
        <f>IF(SUM(L129:L130)&gt;0,SUM(L129:L130),"")</f>
        <v/>
      </c>
    </row>
    <row r="132" spans="1:12" ht="15" x14ac:dyDescent="0.25">
      <c r="A132" s="23">
        <f>A129</f>
        <v>1</v>
      </c>
      <c r="B132" s="13">
        <f>B129</f>
        <v>4</v>
      </c>
      <c r="C132" s="10" t="s">
        <v>22</v>
      </c>
      <c r="D132" s="7" t="s">
        <v>23</v>
      </c>
      <c r="E132" s="39"/>
      <c r="F132" s="35"/>
      <c r="G132" s="55"/>
      <c r="H132" s="55"/>
      <c r="I132" s="55"/>
      <c r="J132" s="43"/>
      <c r="K132" s="47"/>
      <c r="L132" s="51"/>
    </row>
    <row r="133" spans="1:12" ht="15" x14ac:dyDescent="0.25">
      <c r="A133" s="21"/>
      <c r="B133" s="14"/>
      <c r="C133" s="11"/>
      <c r="D133" s="7" t="s">
        <v>24</v>
      </c>
      <c r="E133" s="41"/>
      <c r="F133" s="35"/>
      <c r="G133" s="55"/>
      <c r="H133" s="55"/>
      <c r="I133" s="55"/>
      <c r="J133" s="43"/>
      <c r="K133" s="47"/>
      <c r="L133" s="51"/>
    </row>
    <row r="134" spans="1:12" ht="15" x14ac:dyDescent="0.25">
      <c r="A134" s="21"/>
      <c r="B134" s="14"/>
      <c r="C134" s="11"/>
      <c r="D134" s="7" t="s">
        <v>25</v>
      </c>
      <c r="E134" s="41"/>
      <c r="F134" s="35"/>
      <c r="G134" s="55"/>
      <c r="H134" s="55"/>
      <c r="I134" s="55"/>
      <c r="J134" s="43"/>
      <c r="K134" s="47"/>
      <c r="L134" s="51"/>
    </row>
    <row r="135" spans="1:12" ht="15" x14ac:dyDescent="0.25">
      <c r="A135" s="21"/>
      <c r="B135" s="14"/>
      <c r="C135" s="11"/>
      <c r="D135" s="7" t="s">
        <v>26</v>
      </c>
      <c r="E135" s="34"/>
      <c r="F135" s="35"/>
      <c r="G135" s="55"/>
      <c r="H135" s="55"/>
      <c r="I135" s="55"/>
      <c r="J135" s="43"/>
      <c r="K135" s="47"/>
      <c r="L135" s="51"/>
    </row>
    <row r="136" spans="1:12" ht="15" x14ac:dyDescent="0.25">
      <c r="A136" s="21"/>
      <c r="B136" s="14"/>
      <c r="C136" s="11"/>
      <c r="D136" s="7" t="s">
        <v>27</v>
      </c>
      <c r="E136" s="40"/>
      <c r="F136" s="35"/>
      <c r="G136" s="55"/>
      <c r="H136" s="55"/>
      <c r="I136" s="55"/>
      <c r="J136" s="43"/>
      <c r="K136" s="47"/>
      <c r="L136" s="51"/>
    </row>
    <row r="137" spans="1:12" ht="15" x14ac:dyDescent="0.25">
      <c r="A137" s="21"/>
      <c r="B137" s="14"/>
      <c r="C137" s="11"/>
      <c r="D137" s="7" t="s">
        <v>28</v>
      </c>
      <c r="E137" s="41"/>
      <c r="F137" s="35"/>
      <c r="G137" s="55"/>
      <c r="H137" s="55"/>
      <c r="I137" s="55"/>
      <c r="J137" s="43"/>
      <c r="K137" s="47"/>
      <c r="L137" s="51"/>
    </row>
    <row r="138" spans="1:12" ht="15" x14ac:dyDescent="0.25">
      <c r="A138" s="21"/>
      <c r="B138" s="14"/>
      <c r="C138" s="11"/>
      <c r="D138" s="7" t="s">
        <v>29</v>
      </c>
      <c r="E138" s="34"/>
      <c r="F138" s="35"/>
      <c r="G138" s="55"/>
      <c r="H138" s="55"/>
      <c r="I138" s="55"/>
      <c r="J138" s="43"/>
      <c r="K138" s="47"/>
      <c r="L138" s="51"/>
    </row>
    <row r="139" spans="1:12" ht="15" x14ac:dyDescent="0.25">
      <c r="A139" s="21"/>
      <c r="B139" s="14"/>
      <c r="C139" s="11"/>
      <c r="D139" s="6"/>
      <c r="E139" s="34"/>
      <c r="F139" s="35"/>
      <c r="G139" s="55"/>
      <c r="H139" s="55"/>
      <c r="I139" s="55"/>
      <c r="J139" s="43"/>
      <c r="K139" s="47"/>
      <c r="L139" s="51"/>
    </row>
    <row r="140" spans="1:12" ht="15" x14ac:dyDescent="0.25">
      <c r="A140" s="21"/>
      <c r="B140" s="14"/>
      <c r="C140" s="11"/>
      <c r="D140" s="6"/>
      <c r="E140" s="34"/>
      <c r="F140" s="35"/>
      <c r="G140" s="55"/>
      <c r="H140" s="55"/>
      <c r="I140" s="55"/>
      <c r="J140" s="43"/>
      <c r="K140" s="47"/>
      <c r="L140" s="51"/>
    </row>
    <row r="141" spans="1:12" ht="15" x14ac:dyDescent="0.25">
      <c r="A141" s="22"/>
      <c r="B141" s="15"/>
      <c r="C141" s="8"/>
      <c r="D141" s="16" t="s">
        <v>30</v>
      </c>
      <c r="E141" s="9"/>
      <c r="F141" s="17"/>
      <c r="G141" s="56" t="str">
        <f>IF(SUM(G132:G140)&gt;0,SUM(G132:G140),"")</f>
        <v/>
      </c>
      <c r="H141" s="56" t="str">
        <f>IF(SUM(H132:H140)&gt;0,SUM(H132:H140),"")</f>
        <v/>
      </c>
      <c r="I141" s="56" t="str">
        <f>IF(SUM(I132:I140)&gt;0,SUM(I132:I140),"")</f>
        <v/>
      </c>
      <c r="J141" s="44" t="str">
        <f>IF(SUM(J132:J140)&gt;0,SUM(J132:J140),"")</f>
        <v/>
      </c>
      <c r="K141" s="48"/>
      <c r="L141" s="52" t="str">
        <f>IF(SUM(L132:L140)&gt;0,SUM(L132:L140),"")</f>
        <v/>
      </c>
    </row>
    <row r="142" spans="1:12" ht="15" x14ac:dyDescent="0.25">
      <c r="A142" s="23">
        <f>A132</f>
        <v>1</v>
      </c>
      <c r="B142" s="13">
        <f>B132</f>
        <v>4</v>
      </c>
      <c r="C142" s="10" t="s">
        <v>34</v>
      </c>
      <c r="D142" s="59" t="s">
        <v>37</v>
      </c>
      <c r="E142" s="39"/>
      <c r="F142" s="35"/>
      <c r="G142" s="55"/>
      <c r="H142" s="55"/>
      <c r="I142" s="55"/>
      <c r="J142" s="43"/>
      <c r="K142" s="47"/>
      <c r="L142" s="51"/>
    </row>
    <row r="143" spans="1:12" ht="15" x14ac:dyDescent="0.25">
      <c r="A143" s="21"/>
      <c r="B143" s="14"/>
      <c r="C143" s="11"/>
      <c r="D143" s="6"/>
      <c r="E143" s="41"/>
      <c r="F143" s="35"/>
      <c r="G143" s="55"/>
      <c r="H143" s="55"/>
      <c r="I143" s="55"/>
      <c r="J143" s="43"/>
      <c r="K143" s="47"/>
      <c r="L143" s="51"/>
    </row>
    <row r="144" spans="1:12" ht="15" x14ac:dyDescent="0.25">
      <c r="A144" s="21"/>
      <c r="B144" s="14"/>
      <c r="C144" s="11"/>
      <c r="D144" s="6"/>
      <c r="E144" s="41"/>
      <c r="F144" s="35"/>
      <c r="G144" s="55"/>
      <c r="H144" s="55"/>
      <c r="I144" s="55"/>
      <c r="J144" s="43"/>
      <c r="K144" s="47"/>
      <c r="L144" s="51"/>
    </row>
    <row r="145" spans="1:12" ht="15" x14ac:dyDescent="0.25">
      <c r="A145" s="21"/>
      <c r="B145" s="14"/>
      <c r="C145" s="11"/>
      <c r="D145" s="6"/>
      <c r="E145" s="34"/>
      <c r="F145" s="35"/>
      <c r="G145" s="55"/>
      <c r="H145" s="55"/>
      <c r="I145" s="55"/>
      <c r="J145" s="43"/>
      <c r="K145" s="47"/>
      <c r="L145" s="51"/>
    </row>
    <row r="146" spans="1:12" ht="15.75" thickBot="1" x14ac:dyDescent="0.3">
      <c r="A146" s="22"/>
      <c r="B146" s="15"/>
      <c r="C146" s="8"/>
      <c r="D146" s="16" t="s">
        <v>30</v>
      </c>
      <c r="E146" s="9"/>
      <c r="F146" s="17"/>
      <c r="G146" s="56" t="str">
        <f>IF(SUM(G142:G145)&gt;0,SUM(G142:G145),"")</f>
        <v/>
      </c>
      <c r="H146" s="56" t="str">
        <f>IF(SUM(H142:H145)&gt;0,SUM(H142:H145),"")</f>
        <v/>
      </c>
      <c r="I146" s="56" t="str">
        <f>IF(SUM(I142:I145)&gt;0,SUM(I142:I145),"")</f>
        <v/>
      </c>
      <c r="J146" s="44" t="str">
        <f>IF(SUM(J142:J145)&gt;0,SUM(J142:J145),"")</f>
        <v/>
      </c>
      <c r="K146" s="48"/>
      <c r="L146" s="52" t="str">
        <f>IF(SUM(L142:L145)&gt;0,SUM(L142:L145),"")</f>
        <v/>
      </c>
    </row>
    <row r="147" spans="1:12" ht="15" x14ac:dyDescent="0.25">
      <c r="A147" s="23">
        <f>A142</f>
        <v>1</v>
      </c>
      <c r="B147" s="13">
        <f>B142</f>
        <v>4</v>
      </c>
      <c r="C147" s="10" t="s">
        <v>35</v>
      </c>
      <c r="D147" s="5" t="s">
        <v>19</v>
      </c>
      <c r="E147" s="39"/>
      <c r="F147" s="35"/>
      <c r="G147" s="55"/>
      <c r="H147" s="55"/>
      <c r="I147" s="55"/>
      <c r="J147" s="43"/>
      <c r="K147" s="47"/>
      <c r="L147" s="51"/>
    </row>
    <row r="148" spans="1:12" ht="15" x14ac:dyDescent="0.25">
      <c r="A148" s="21"/>
      <c r="B148" s="14"/>
      <c r="C148" s="11"/>
      <c r="D148" s="7" t="s">
        <v>26</v>
      </c>
      <c r="E148" s="41"/>
      <c r="F148" s="35"/>
      <c r="G148" s="55"/>
      <c r="H148" s="55"/>
      <c r="I148" s="55"/>
      <c r="J148" s="43"/>
      <c r="K148" s="47"/>
      <c r="L148" s="51"/>
    </row>
    <row r="149" spans="1:12" ht="15" x14ac:dyDescent="0.25">
      <c r="A149" s="21"/>
      <c r="B149" s="14"/>
      <c r="C149" s="11"/>
      <c r="D149" s="7" t="s">
        <v>27</v>
      </c>
      <c r="E149" s="41"/>
      <c r="F149" s="35"/>
      <c r="G149" s="55"/>
      <c r="H149" s="55"/>
      <c r="I149" s="55"/>
      <c r="J149" s="43"/>
      <c r="K149" s="47"/>
      <c r="L149" s="51"/>
    </row>
    <row r="150" spans="1:12" ht="15" x14ac:dyDescent="0.25">
      <c r="A150" s="21"/>
      <c r="B150" s="14"/>
      <c r="C150" s="11"/>
      <c r="D150" s="7" t="s">
        <v>28</v>
      </c>
      <c r="E150" s="34"/>
      <c r="F150" s="35"/>
      <c r="G150" s="55"/>
      <c r="H150" s="55"/>
      <c r="I150" s="55"/>
      <c r="J150" s="43"/>
      <c r="K150" s="47"/>
      <c r="L150" s="51"/>
    </row>
    <row r="151" spans="1:12" ht="15" x14ac:dyDescent="0.25">
      <c r="A151" s="21"/>
      <c r="B151" s="14"/>
      <c r="C151" s="11"/>
      <c r="D151" s="7" t="s">
        <v>29</v>
      </c>
      <c r="E151" s="40"/>
      <c r="F151" s="35"/>
      <c r="G151" s="55"/>
      <c r="H151" s="55"/>
      <c r="I151" s="55"/>
      <c r="J151" s="43"/>
      <c r="K151" s="47"/>
      <c r="L151" s="51"/>
    </row>
    <row r="152" spans="1:12" ht="15" x14ac:dyDescent="0.25">
      <c r="A152" s="21"/>
      <c r="B152" s="14"/>
      <c r="C152" s="11"/>
      <c r="D152" s="6"/>
      <c r="E152" s="41"/>
      <c r="F152" s="35"/>
      <c r="G152" s="55"/>
      <c r="H152" s="55"/>
      <c r="I152" s="55"/>
      <c r="J152" s="43"/>
      <c r="K152" s="47"/>
      <c r="L152" s="51"/>
    </row>
    <row r="153" spans="1:12" ht="15" x14ac:dyDescent="0.25">
      <c r="A153" s="21"/>
      <c r="B153" s="14"/>
      <c r="C153" s="11"/>
      <c r="D153" s="6"/>
      <c r="E153" s="34"/>
      <c r="F153" s="35"/>
      <c r="G153" s="55"/>
      <c r="H153" s="55"/>
      <c r="I153" s="55"/>
      <c r="J153" s="43"/>
      <c r="K153" s="47"/>
      <c r="L153" s="51"/>
    </row>
    <row r="154" spans="1:12" ht="15" x14ac:dyDescent="0.25">
      <c r="A154" s="22"/>
      <c r="B154" s="15"/>
      <c r="C154" s="8"/>
      <c r="D154" s="16" t="s">
        <v>30</v>
      </c>
      <c r="E154" s="9"/>
      <c r="F154" s="17"/>
      <c r="G154" s="56" t="str">
        <f>IF(SUM(G147:G153)&gt;0,SUM(G147:G153),"")</f>
        <v/>
      </c>
      <c r="H154" s="56" t="str">
        <f>IF(SUM(H147:H153)&gt;0,SUM(H147:H153),"")</f>
        <v/>
      </c>
      <c r="I154" s="56" t="str">
        <f>IF(SUM(I147:I153)&gt;0,SUM(I147:I153),"")</f>
        <v/>
      </c>
      <c r="J154" s="44" t="str">
        <f>IF(SUM(J147:J153)&gt;0,SUM(J147:J153),"")</f>
        <v/>
      </c>
      <c r="K154" s="48"/>
      <c r="L154" s="52" t="str">
        <f>IF(SUM(L147:L153)&gt;0,SUM(L147:L153),"")</f>
        <v/>
      </c>
    </row>
    <row r="155" spans="1:12" ht="15" x14ac:dyDescent="0.25">
      <c r="A155" s="23">
        <f>A147</f>
        <v>1</v>
      </c>
      <c r="B155" s="13">
        <f>B147</f>
        <v>4</v>
      </c>
      <c r="C155" s="10" t="s">
        <v>36</v>
      </c>
      <c r="D155" s="7" t="s">
        <v>27</v>
      </c>
      <c r="E155" s="39"/>
      <c r="F155" s="35"/>
      <c r="G155" s="55"/>
      <c r="H155" s="55"/>
      <c r="I155" s="55"/>
      <c r="J155" s="43"/>
      <c r="K155" s="47"/>
      <c r="L155" s="51"/>
    </row>
    <row r="156" spans="1:12" ht="15" x14ac:dyDescent="0.25">
      <c r="A156" s="21"/>
      <c r="B156" s="14"/>
      <c r="C156" s="11"/>
      <c r="D156" s="6"/>
      <c r="E156" s="41"/>
      <c r="F156" s="35"/>
      <c r="G156" s="55"/>
      <c r="H156" s="55"/>
      <c r="I156" s="55"/>
      <c r="J156" s="43"/>
      <c r="K156" s="47"/>
      <c r="L156" s="51"/>
    </row>
    <row r="157" spans="1:12" ht="15" x14ac:dyDescent="0.25">
      <c r="A157" s="22"/>
      <c r="B157" s="15"/>
      <c r="C157" s="8"/>
      <c r="D157" s="16" t="s">
        <v>30</v>
      </c>
      <c r="E157" s="9"/>
      <c r="F157" s="17"/>
      <c r="G157" s="56" t="str">
        <f>IF(SUM(G155:G156)&gt;0,SUM(G155:G156),"")</f>
        <v/>
      </c>
      <c r="H157" s="56" t="str">
        <f>IF(SUM(H155:H156)&gt;0,SUM(H155:H156),"")</f>
        <v/>
      </c>
      <c r="I157" s="56" t="str">
        <f>IF(SUM(I155:I156)&gt;0,SUM(I155:I156),"")</f>
        <v/>
      </c>
      <c r="J157" s="44" t="str">
        <f>IF(SUM(J155:J156)&gt;0,SUM(J155:J156),"")</f>
        <v/>
      </c>
      <c r="K157" s="48"/>
      <c r="L157" s="52" t="str">
        <f>IF(SUM(L155:L156)&gt;0,SUM(L155:L156),"")</f>
        <v/>
      </c>
    </row>
    <row r="158" spans="1:12" ht="15.75" thickBot="1" x14ac:dyDescent="0.25">
      <c r="A158" s="24">
        <f>A121</f>
        <v>1</v>
      </c>
      <c r="B158" s="25">
        <f>B121</f>
        <v>4</v>
      </c>
      <c r="C158" s="114" t="s">
        <v>4</v>
      </c>
      <c r="D158" s="115"/>
      <c r="E158" s="26"/>
      <c r="F158" s="27"/>
      <c r="G158" s="57">
        <f>SUM(G121:G157)/2</f>
        <v>22.98</v>
      </c>
      <c r="H158" s="57">
        <f>SUM(H121:H157)/2</f>
        <v>49.900000000000006</v>
      </c>
      <c r="I158" s="57">
        <f>SUM(I121:I157)/2</f>
        <v>77.540000000000006</v>
      </c>
      <c r="J158" s="57">
        <f>SUM(J121:J157)/2</f>
        <v>836.87664400000006</v>
      </c>
      <c r="K158" s="57"/>
      <c r="L158" s="72">
        <f>SUM(L121:L157)/2</f>
        <v>110.38</v>
      </c>
    </row>
    <row r="159" spans="1:12" ht="15" x14ac:dyDescent="0.25">
      <c r="A159" s="18">
        <v>1</v>
      </c>
      <c r="B159" s="19">
        <v>5</v>
      </c>
      <c r="C159" s="20" t="s">
        <v>18</v>
      </c>
      <c r="D159" s="5" t="s">
        <v>19</v>
      </c>
      <c r="E159" s="76" t="s">
        <v>59</v>
      </c>
      <c r="F159" s="78">
        <v>200</v>
      </c>
      <c r="G159" s="86">
        <v>19.760000000000002</v>
      </c>
      <c r="H159" s="86">
        <v>21.81</v>
      </c>
      <c r="I159" s="86">
        <v>21.33</v>
      </c>
      <c r="J159" s="90">
        <v>358.32215904000003</v>
      </c>
      <c r="K159" s="84" t="s">
        <v>60</v>
      </c>
      <c r="L159" s="112">
        <v>62.79</v>
      </c>
    </row>
    <row r="160" spans="1:12" ht="15" x14ac:dyDescent="0.25">
      <c r="A160" s="21"/>
      <c r="B160" s="14"/>
      <c r="C160" s="11"/>
      <c r="D160" s="7" t="s">
        <v>27</v>
      </c>
      <c r="E160" s="63" t="s">
        <v>61</v>
      </c>
      <c r="F160" s="79">
        <v>200</v>
      </c>
      <c r="G160" s="73">
        <v>0.24</v>
      </c>
      <c r="H160" s="73">
        <v>0.1</v>
      </c>
      <c r="I160" s="73">
        <v>14.6</v>
      </c>
      <c r="J160" s="92">
        <v>55.735010000000003</v>
      </c>
      <c r="K160" s="85" t="s">
        <v>62</v>
      </c>
      <c r="L160" s="113">
        <v>16.3</v>
      </c>
    </row>
    <row r="161" spans="1:12" ht="27" customHeight="1" x14ac:dyDescent="0.25">
      <c r="A161" s="21"/>
      <c r="B161" s="14"/>
      <c r="C161" s="11"/>
      <c r="D161" s="7" t="s">
        <v>21</v>
      </c>
      <c r="E161" s="63" t="s">
        <v>44</v>
      </c>
      <c r="F161" s="79">
        <v>30</v>
      </c>
      <c r="G161" s="73">
        <v>1.98</v>
      </c>
      <c r="H161" s="73">
        <v>0.2</v>
      </c>
      <c r="I161" s="73">
        <v>14.07</v>
      </c>
      <c r="J161" s="92">
        <v>67.170299999999997</v>
      </c>
      <c r="K161" s="85" t="s">
        <v>45</v>
      </c>
      <c r="L161" s="113">
        <v>3.5</v>
      </c>
    </row>
    <row r="162" spans="1:12" ht="15" x14ac:dyDescent="0.25">
      <c r="A162" s="21"/>
      <c r="B162" s="14"/>
      <c r="C162" s="11"/>
      <c r="D162" s="7" t="s">
        <v>89</v>
      </c>
      <c r="E162" s="100" t="s">
        <v>99</v>
      </c>
      <c r="F162" s="79">
        <v>100</v>
      </c>
      <c r="G162" s="73">
        <v>0.4</v>
      </c>
      <c r="H162" s="73">
        <v>0.4</v>
      </c>
      <c r="I162" s="73">
        <v>11.6</v>
      </c>
      <c r="J162" s="92">
        <v>48.68</v>
      </c>
      <c r="K162" s="85" t="s">
        <v>45</v>
      </c>
      <c r="L162" s="113">
        <v>25.29</v>
      </c>
    </row>
    <row r="163" spans="1:12" ht="15" x14ac:dyDescent="0.25">
      <c r="A163" s="21"/>
      <c r="B163" s="14"/>
      <c r="C163" s="11"/>
      <c r="D163" s="6" t="s">
        <v>21</v>
      </c>
      <c r="E163" s="63" t="s">
        <v>46</v>
      </c>
      <c r="F163" s="79">
        <v>20</v>
      </c>
      <c r="G163" s="73">
        <v>1.32</v>
      </c>
      <c r="H163" s="73">
        <v>0.24</v>
      </c>
      <c r="I163" s="73">
        <v>8.34</v>
      </c>
      <c r="J163" s="92">
        <v>38.676000000000002</v>
      </c>
      <c r="K163" s="85" t="s">
        <v>45</v>
      </c>
      <c r="L163" s="113">
        <v>2.5</v>
      </c>
    </row>
    <row r="164" spans="1:12" ht="15" x14ac:dyDescent="0.25">
      <c r="A164" s="21"/>
      <c r="B164" s="14"/>
      <c r="C164" s="11"/>
      <c r="D164" s="6"/>
      <c r="E164" s="34"/>
      <c r="F164" s="35"/>
      <c r="G164" s="55"/>
      <c r="H164" s="55"/>
      <c r="I164" s="55"/>
      <c r="J164" s="43"/>
      <c r="K164" s="47"/>
      <c r="L164" s="107"/>
    </row>
    <row r="165" spans="1:12" ht="15.75" thickBot="1" x14ac:dyDescent="0.3">
      <c r="A165" s="22"/>
      <c r="B165" s="15"/>
      <c r="C165" s="8"/>
      <c r="D165" s="16" t="s">
        <v>30</v>
      </c>
      <c r="E165" s="9"/>
      <c r="F165" s="17">
        <v>550</v>
      </c>
      <c r="G165" s="56">
        <f>IF(SUM(G159:G164)&gt;0,SUM(G159:G164),"")</f>
        <v>23.7</v>
      </c>
      <c r="H165" s="56">
        <f>IF(SUM(H159:H164)&gt;0,SUM(H159:H164),"")</f>
        <v>22.749999999999996</v>
      </c>
      <c r="I165" s="56">
        <f>IF(SUM(I159:I164)&gt;0,SUM(I159:I164),"")</f>
        <v>69.94</v>
      </c>
      <c r="J165" s="44">
        <f>IF(SUM(J159:J164)&gt;0,SUM(J159:J164),"")</f>
        <v>568.58346904000007</v>
      </c>
      <c r="K165" s="48"/>
      <c r="L165" s="52">
        <f>IF(SUM(L159:L164)&gt;0,SUM(L159:L164),"")</f>
        <v>110.38</v>
      </c>
    </row>
    <row r="166" spans="1:12" ht="15" x14ac:dyDescent="0.25">
      <c r="A166" s="18">
        <f>A159</f>
        <v>1</v>
      </c>
      <c r="B166" s="19">
        <f>B159</f>
        <v>5</v>
      </c>
      <c r="C166" s="20" t="s">
        <v>33</v>
      </c>
      <c r="D166" s="59" t="s">
        <v>37</v>
      </c>
      <c r="E166" s="32"/>
      <c r="F166" s="33"/>
      <c r="G166" s="54"/>
      <c r="H166" s="54"/>
      <c r="I166" s="54"/>
      <c r="J166" s="42"/>
      <c r="K166" s="46"/>
      <c r="L166" s="50"/>
    </row>
    <row r="167" spans="1:12" ht="15" x14ac:dyDescent="0.25">
      <c r="A167" s="21"/>
      <c r="B167" s="14"/>
      <c r="C167" s="11"/>
      <c r="D167" s="6"/>
      <c r="E167" s="34"/>
      <c r="F167" s="35"/>
      <c r="G167" s="55"/>
      <c r="H167" s="55"/>
      <c r="I167" s="55"/>
      <c r="J167" s="43"/>
      <c r="K167" s="47"/>
      <c r="L167" s="51"/>
    </row>
    <row r="168" spans="1:12" ht="15" x14ac:dyDescent="0.25">
      <c r="A168" s="22"/>
      <c r="B168" s="15"/>
      <c r="C168" s="8"/>
      <c r="D168" s="16" t="s">
        <v>30</v>
      </c>
      <c r="E168" s="9"/>
      <c r="F168" s="17"/>
      <c r="G168" s="56" t="str">
        <f>IF(SUM(G166:G167)&gt;0,SUM(G166:G167),"")</f>
        <v/>
      </c>
      <c r="H168" s="56" t="str">
        <f>IF(SUM(H166:H167)&gt;0,SUM(H166:H167),"")</f>
        <v/>
      </c>
      <c r="I168" s="56" t="str">
        <f>IF(SUM(I166:I167)&gt;0,SUM(I166:I167),"")</f>
        <v/>
      </c>
      <c r="J168" s="44" t="str">
        <f>IF(SUM(J166:J167)&gt;0,SUM(J166:J167),"")</f>
        <v/>
      </c>
      <c r="K168" s="48"/>
      <c r="L168" s="52" t="str">
        <f>IF(SUM(L166:L167)&gt;0,SUM(L166:L167),"")</f>
        <v/>
      </c>
    </row>
    <row r="169" spans="1:12" ht="15" x14ac:dyDescent="0.25">
      <c r="A169" s="23">
        <f>A166</f>
        <v>1</v>
      </c>
      <c r="B169" s="13">
        <f>B166</f>
        <v>5</v>
      </c>
      <c r="C169" s="10" t="s">
        <v>22</v>
      </c>
      <c r="D169" s="7" t="s">
        <v>23</v>
      </c>
      <c r="E169" s="39"/>
      <c r="F169" s="35"/>
      <c r="G169" s="55"/>
      <c r="H169" s="55"/>
      <c r="I169" s="55"/>
      <c r="J169" s="43"/>
      <c r="K169" s="47"/>
      <c r="L169" s="51"/>
    </row>
    <row r="170" spans="1:12" ht="15" x14ac:dyDescent="0.25">
      <c r="A170" s="21"/>
      <c r="B170" s="14"/>
      <c r="C170" s="11"/>
      <c r="D170" s="7" t="s">
        <v>24</v>
      </c>
      <c r="E170" s="41"/>
      <c r="F170" s="35"/>
      <c r="G170" s="55"/>
      <c r="H170" s="55"/>
      <c r="I170" s="55"/>
      <c r="J170" s="43"/>
      <c r="K170" s="47"/>
      <c r="L170" s="51"/>
    </row>
    <row r="171" spans="1:12" ht="15" x14ac:dyDescent="0.25">
      <c r="A171" s="21"/>
      <c r="B171" s="14"/>
      <c r="C171" s="11"/>
      <c r="D171" s="7" t="s">
        <v>25</v>
      </c>
      <c r="E171" s="41"/>
      <c r="F171" s="35"/>
      <c r="G171" s="55"/>
      <c r="H171" s="55"/>
      <c r="I171" s="55"/>
      <c r="J171" s="43"/>
      <c r="K171" s="47"/>
      <c r="L171" s="51"/>
    </row>
    <row r="172" spans="1:12" ht="15" x14ac:dyDescent="0.25">
      <c r="A172" s="21"/>
      <c r="B172" s="14"/>
      <c r="C172" s="11"/>
      <c r="D172" s="7" t="s">
        <v>26</v>
      </c>
      <c r="E172" s="34"/>
      <c r="F172" s="35"/>
      <c r="G172" s="55"/>
      <c r="H172" s="55"/>
      <c r="I172" s="55"/>
      <c r="J172" s="43"/>
      <c r="K172" s="47"/>
      <c r="L172" s="51"/>
    </row>
    <row r="173" spans="1:12" ht="15" x14ac:dyDescent="0.25">
      <c r="A173" s="21"/>
      <c r="B173" s="14"/>
      <c r="C173" s="11"/>
      <c r="D173" s="7" t="s">
        <v>27</v>
      </c>
      <c r="E173" s="40"/>
      <c r="F173" s="35"/>
      <c r="G173" s="55"/>
      <c r="H173" s="55"/>
      <c r="I173" s="55"/>
      <c r="J173" s="43"/>
      <c r="K173" s="47"/>
      <c r="L173" s="51"/>
    </row>
    <row r="174" spans="1:12" ht="15" x14ac:dyDescent="0.25">
      <c r="A174" s="21"/>
      <c r="B174" s="14"/>
      <c r="C174" s="11"/>
      <c r="D174" s="7" t="s">
        <v>28</v>
      </c>
      <c r="E174" s="41"/>
      <c r="F174" s="35"/>
      <c r="G174" s="55"/>
      <c r="H174" s="55"/>
      <c r="I174" s="55"/>
      <c r="J174" s="43"/>
      <c r="K174" s="47"/>
      <c r="L174" s="51"/>
    </row>
    <row r="175" spans="1:12" ht="15" x14ac:dyDescent="0.25">
      <c r="A175" s="21"/>
      <c r="B175" s="14"/>
      <c r="C175" s="11"/>
      <c r="D175" s="7" t="s">
        <v>29</v>
      </c>
      <c r="E175" s="34"/>
      <c r="F175" s="35"/>
      <c r="G175" s="55"/>
      <c r="H175" s="55"/>
      <c r="I175" s="55"/>
      <c r="J175" s="43"/>
      <c r="K175" s="47"/>
      <c r="L175" s="51"/>
    </row>
    <row r="176" spans="1:12" ht="15" x14ac:dyDescent="0.25">
      <c r="A176" s="21"/>
      <c r="B176" s="14"/>
      <c r="C176" s="11"/>
      <c r="D176" s="6"/>
      <c r="E176" s="34"/>
      <c r="F176" s="35"/>
      <c r="G176" s="55"/>
      <c r="H176" s="55"/>
      <c r="I176" s="55"/>
      <c r="J176" s="43"/>
      <c r="K176" s="47"/>
      <c r="L176" s="51"/>
    </row>
    <row r="177" spans="1:12" ht="15" x14ac:dyDescent="0.25">
      <c r="A177" s="21"/>
      <c r="B177" s="14"/>
      <c r="C177" s="11"/>
      <c r="D177" s="6"/>
      <c r="E177" s="34"/>
      <c r="F177" s="35"/>
      <c r="G177" s="55"/>
      <c r="H177" s="55"/>
      <c r="I177" s="55"/>
      <c r="J177" s="43"/>
      <c r="K177" s="47"/>
      <c r="L177" s="51"/>
    </row>
    <row r="178" spans="1:12" ht="15" x14ac:dyDescent="0.25">
      <c r="A178" s="22"/>
      <c r="B178" s="15"/>
      <c r="C178" s="8"/>
      <c r="D178" s="16" t="s">
        <v>30</v>
      </c>
      <c r="E178" s="9"/>
      <c r="F178" s="17"/>
      <c r="G178" s="56" t="str">
        <f>IF(SUM(G169:G177)&gt;0,SUM(G169:G177),"")</f>
        <v/>
      </c>
      <c r="H178" s="56" t="str">
        <f>IF(SUM(H169:H177)&gt;0,SUM(H169:H177),"")</f>
        <v/>
      </c>
      <c r="I178" s="56" t="str">
        <f>IF(SUM(I169:I177)&gt;0,SUM(I169:I177),"")</f>
        <v/>
      </c>
      <c r="J178" s="44" t="str">
        <f>IF(SUM(J169:J177)&gt;0,SUM(J169:J177),"")</f>
        <v/>
      </c>
      <c r="K178" s="48"/>
      <c r="L178" s="52" t="str">
        <f>IF(SUM(L169:L177)&gt;0,SUM(L169:L177),"")</f>
        <v/>
      </c>
    </row>
    <row r="179" spans="1:12" ht="15" x14ac:dyDescent="0.25">
      <c r="A179" s="23">
        <f>A169</f>
        <v>1</v>
      </c>
      <c r="B179" s="13">
        <f>B169</f>
        <v>5</v>
      </c>
      <c r="C179" s="10" t="s">
        <v>34</v>
      </c>
      <c r="D179" s="59" t="s">
        <v>37</v>
      </c>
      <c r="E179" s="39"/>
      <c r="F179" s="35"/>
      <c r="G179" s="55"/>
      <c r="H179" s="55"/>
      <c r="I179" s="55"/>
      <c r="J179" s="43"/>
      <c r="K179" s="47"/>
      <c r="L179" s="51"/>
    </row>
    <row r="180" spans="1:12" ht="15" x14ac:dyDescent="0.25">
      <c r="A180" s="21"/>
      <c r="B180" s="14"/>
      <c r="C180" s="11"/>
      <c r="D180" s="6"/>
      <c r="E180" s="41"/>
      <c r="F180" s="35"/>
      <c r="G180" s="55"/>
      <c r="H180" s="55"/>
      <c r="I180" s="55"/>
      <c r="J180" s="43"/>
      <c r="K180" s="47"/>
      <c r="L180" s="51"/>
    </row>
    <row r="181" spans="1:12" ht="15" x14ac:dyDescent="0.25">
      <c r="A181" s="21"/>
      <c r="B181" s="14"/>
      <c r="C181" s="11"/>
      <c r="D181" s="6"/>
      <c r="E181" s="41"/>
      <c r="F181" s="35"/>
      <c r="G181" s="55"/>
      <c r="H181" s="55"/>
      <c r="I181" s="55"/>
      <c r="J181" s="43"/>
      <c r="K181" s="47"/>
      <c r="L181" s="51"/>
    </row>
    <row r="182" spans="1:12" ht="15" x14ac:dyDescent="0.25">
      <c r="A182" s="21"/>
      <c r="B182" s="14"/>
      <c r="C182" s="11"/>
      <c r="D182" s="6"/>
      <c r="E182" s="34"/>
      <c r="F182" s="35"/>
      <c r="G182" s="55"/>
      <c r="H182" s="55"/>
      <c r="I182" s="55"/>
      <c r="J182" s="43"/>
      <c r="K182" s="47"/>
      <c r="L182" s="51"/>
    </row>
    <row r="183" spans="1:12" ht="15.75" thickBot="1" x14ac:dyDescent="0.3">
      <c r="A183" s="22"/>
      <c r="B183" s="15"/>
      <c r="C183" s="8"/>
      <c r="D183" s="16" t="s">
        <v>30</v>
      </c>
      <c r="E183" s="9"/>
      <c r="F183" s="17"/>
      <c r="G183" s="56" t="str">
        <f>IF(SUM(G179:G182)&gt;0,SUM(G179:G182),"")</f>
        <v/>
      </c>
      <c r="H183" s="56" t="str">
        <f>IF(SUM(H179:H182)&gt;0,SUM(H179:H182),"")</f>
        <v/>
      </c>
      <c r="I183" s="56" t="str">
        <f>IF(SUM(I179:I182)&gt;0,SUM(I179:I182),"")</f>
        <v/>
      </c>
      <c r="J183" s="44" t="str">
        <f>IF(SUM(J179:J182)&gt;0,SUM(J179:J182),"")</f>
        <v/>
      </c>
      <c r="K183" s="48"/>
      <c r="L183" s="52" t="str">
        <f>IF(SUM(L179:L182)&gt;0,SUM(L179:L182),"")</f>
        <v/>
      </c>
    </row>
    <row r="184" spans="1:12" ht="15" x14ac:dyDescent="0.25">
      <c r="A184" s="23">
        <f>A179</f>
        <v>1</v>
      </c>
      <c r="B184" s="13">
        <f>B179</f>
        <v>5</v>
      </c>
      <c r="C184" s="10" t="s">
        <v>35</v>
      </c>
      <c r="D184" s="5" t="s">
        <v>19</v>
      </c>
      <c r="E184" s="39"/>
      <c r="F184" s="35"/>
      <c r="G184" s="55"/>
      <c r="H184" s="55"/>
      <c r="I184" s="55"/>
      <c r="J184" s="43"/>
      <c r="K184" s="47"/>
      <c r="L184" s="51"/>
    </row>
    <row r="185" spans="1:12" ht="15" x14ac:dyDescent="0.25">
      <c r="A185" s="21"/>
      <c r="B185" s="14"/>
      <c r="C185" s="11"/>
      <c r="D185" s="7" t="s">
        <v>26</v>
      </c>
      <c r="E185" s="41"/>
      <c r="F185" s="35"/>
      <c r="G185" s="55"/>
      <c r="H185" s="55"/>
      <c r="I185" s="55"/>
      <c r="J185" s="43"/>
      <c r="K185" s="47"/>
      <c r="L185" s="51"/>
    </row>
    <row r="186" spans="1:12" ht="15" x14ac:dyDescent="0.25">
      <c r="A186" s="21"/>
      <c r="B186" s="14"/>
      <c r="C186" s="11"/>
      <c r="D186" s="7" t="s">
        <v>27</v>
      </c>
      <c r="E186" s="41"/>
      <c r="F186" s="35"/>
      <c r="G186" s="55"/>
      <c r="H186" s="55"/>
      <c r="I186" s="55"/>
      <c r="J186" s="43"/>
      <c r="K186" s="47"/>
      <c r="L186" s="51"/>
    </row>
    <row r="187" spans="1:12" ht="15" x14ac:dyDescent="0.25">
      <c r="A187" s="21"/>
      <c r="B187" s="14"/>
      <c r="C187" s="11"/>
      <c r="D187" s="7" t="s">
        <v>28</v>
      </c>
      <c r="E187" s="34"/>
      <c r="F187" s="35"/>
      <c r="G187" s="55"/>
      <c r="H187" s="55"/>
      <c r="I187" s="55"/>
      <c r="J187" s="43"/>
      <c r="K187" s="47"/>
      <c r="L187" s="51"/>
    </row>
    <row r="188" spans="1:12" ht="15" x14ac:dyDescent="0.25">
      <c r="A188" s="21"/>
      <c r="B188" s="14"/>
      <c r="C188" s="11"/>
      <c r="D188" s="7" t="s">
        <v>29</v>
      </c>
      <c r="E188" s="40"/>
      <c r="F188" s="35"/>
      <c r="G188" s="55"/>
      <c r="H188" s="55"/>
      <c r="I188" s="55"/>
      <c r="J188" s="43"/>
      <c r="K188" s="47"/>
      <c r="L188" s="51"/>
    </row>
    <row r="189" spans="1:12" ht="15" x14ac:dyDescent="0.25">
      <c r="A189" s="21"/>
      <c r="B189" s="14"/>
      <c r="C189" s="11"/>
      <c r="D189" s="6"/>
      <c r="E189" s="41"/>
      <c r="F189" s="35"/>
      <c r="G189" s="55"/>
      <c r="H189" s="55"/>
      <c r="I189" s="55"/>
      <c r="J189" s="43"/>
      <c r="K189" s="47"/>
      <c r="L189" s="51"/>
    </row>
    <row r="190" spans="1:12" ht="15" x14ac:dyDescent="0.25">
      <c r="A190" s="21"/>
      <c r="B190" s="14"/>
      <c r="C190" s="11"/>
      <c r="D190" s="6"/>
      <c r="E190" s="34"/>
      <c r="F190" s="35"/>
      <c r="G190" s="55"/>
      <c r="H190" s="55"/>
      <c r="I190" s="55"/>
      <c r="J190" s="43"/>
      <c r="K190" s="47"/>
      <c r="L190" s="51"/>
    </row>
    <row r="191" spans="1:12" ht="15" x14ac:dyDescent="0.25">
      <c r="A191" s="22"/>
      <c r="B191" s="15"/>
      <c r="C191" s="8"/>
      <c r="D191" s="16" t="s">
        <v>30</v>
      </c>
      <c r="E191" s="9"/>
      <c r="F191" s="17"/>
      <c r="G191" s="56" t="str">
        <f>IF(SUM(G184:G190)&gt;0,SUM(G184:G190),"")</f>
        <v/>
      </c>
      <c r="H191" s="56" t="str">
        <f>IF(SUM(H184:H190)&gt;0,SUM(H184:H190),"")</f>
        <v/>
      </c>
      <c r="I191" s="56" t="str">
        <f>IF(SUM(I184:I190)&gt;0,SUM(I184:I190),"")</f>
        <v/>
      </c>
      <c r="J191" s="44" t="str">
        <f>IF(SUM(J184:J190)&gt;0,SUM(J184:J190),"")</f>
        <v/>
      </c>
      <c r="K191" s="48"/>
      <c r="L191" s="52" t="str">
        <f>IF(SUM(L184:L190)&gt;0,SUM(L184:L190),"")</f>
        <v/>
      </c>
    </row>
    <row r="192" spans="1:12" ht="15" x14ac:dyDescent="0.25">
      <c r="A192" s="23">
        <f>A184</f>
        <v>1</v>
      </c>
      <c r="B192" s="13">
        <f>B184</f>
        <v>5</v>
      </c>
      <c r="C192" s="10" t="s">
        <v>36</v>
      </c>
      <c r="D192" s="7" t="s">
        <v>27</v>
      </c>
      <c r="E192" s="39"/>
      <c r="F192" s="35"/>
      <c r="G192" s="55"/>
      <c r="H192" s="55"/>
      <c r="I192" s="55"/>
      <c r="J192" s="43"/>
      <c r="K192" s="47"/>
      <c r="L192" s="51"/>
    </row>
    <row r="193" spans="1:12" ht="15" x14ac:dyDescent="0.25">
      <c r="A193" s="21"/>
      <c r="B193" s="14"/>
      <c r="C193" s="11"/>
      <c r="D193" s="6"/>
      <c r="E193" s="41"/>
      <c r="F193" s="35"/>
      <c r="G193" s="55"/>
      <c r="H193" s="55"/>
      <c r="I193" s="55"/>
      <c r="J193" s="43"/>
      <c r="K193" s="47"/>
      <c r="L193" s="51"/>
    </row>
    <row r="194" spans="1:12" ht="15" x14ac:dyDescent="0.25">
      <c r="A194" s="22"/>
      <c r="B194" s="15"/>
      <c r="C194" s="8"/>
      <c r="D194" s="16" t="s">
        <v>30</v>
      </c>
      <c r="E194" s="9"/>
      <c r="F194" s="17"/>
      <c r="G194" s="56" t="str">
        <f>IF(SUM(G192:G193)&gt;0,SUM(G192:G193),"")</f>
        <v/>
      </c>
      <c r="H194" s="56" t="str">
        <f>IF(SUM(H192:H193)&gt;0,SUM(H192:H193),"")</f>
        <v/>
      </c>
      <c r="I194" s="56" t="str">
        <f>IF(SUM(I192:I193)&gt;0,SUM(I192:I193),"")</f>
        <v/>
      </c>
      <c r="J194" s="44" t="str">
        <f>IF(SUM(J192:J193)&gt;0,SUM(J192:J193),"")</f>
        <v/>
      </c>
      <c r="K194" s="48"/>
      <c r="L194" s="52" t="str">
        <f>IF(SUM(L192:L193)&gt;0,SUM(L192:L193),"")</f>
        <v/>
      </c>
    </row>
    <row r="195" spans="1:12" ht="15.75" thickBot="1" x14ac:dyDescent="0.25">
      <c r="A195" s="24">
        <f>A159</f>
        <v>1</v>
      </c>
      <c r="B195" s="25">
        <f>B159</f>
        <v>5</v>
      </c>
      <c r="C195" s="114" t="s">
        <v>4</v>
      </c>
      <c r="D195" s="115"/>
      <c r="E195" s="26"/>
      <c r="F195" s="27"/>
      <c r="G195" s="57">
        <f>SUM(G159:G194)/2</f>
        <v>23.7</v>
      </c>
      <c r="H195" s="57">
        <f>SUM(H159:H194)/2</f>
        <v>22.749999999999996</v>
      </c>
      <c r="I195" s="57">
        <f>SUM(I159:I194)/2</f>
        <v>69.94</v>
      </c>
      <c r="J195" s="57">
        <f>SUM(J159:J194)/2</f>
        <v>568.58346904000007</v>
      </c>
      <c r="K195" s="57"/>
      <c r="L195" s="72">
        <f>SUM(L159:L194)/2</f>
        <v>110.38</v>
      </c>
    </row>
    <row r="196" spans="1:12" ht="15.75" thickBot="1" x14ac:dyDescent="0.3">
      <c r="A196" s="18">
        <v>2</v>
      </c>
      <c r="B196" s="19">
        <v>1</v>
      </c>
      <c r="C196" s="20" t="s">
        <v>18</v>
      </c>
      <c r="D196" s="5" t="s">
        <v>19</v>
      </c>
      <c r="E196" s="32" t="s">
        <v>52</v>
      </c>
      <c r="F196" s="33">
        <v>150</v>
      </c>
      <c r="G196" s="54">
        <v>8.3000000000000007</v>
      </c>
      <c r="H196" s="54">
        <v>5.56</v>
      </c>
      <c r="I196" s="54">
        <v>40.200000000000003</v>
      </c>
      <c r="J196" s="42">
        <v>233.79981199999997</v>
      </c>
      <c r="K196" s="46" t="s">
        <v>53</v>
      </c>
      <c r="L196" s="106">
        <v>25.33</v>
      </c>
    </row>
    <row r="197" spans="1:12" ht="15" x14ac:dyDescent="0.25">
      <c r="A197" s="21"/>
      <c r="B197" s="14"/>
      <c r="C197" s="11"/>
      <c r="D197" s="5" t="s">
        <v>19</v>
      </c>
      <c r="E197" s="34" t="s">
        <v>63</v>
      </c>
      <c r="F197" s="35">
        <v>90</v>
      </c>
      <c r="G197" s="55">
        <v>13.35</v>
      </c>
      <c r="H197" s="55">
        <v>11.19</v>
      </c>
      <c r="I197" s="55">
        <v>8.36</v>
      </c>
      <c r="J197" s="43">
        <v>187.82568900000001</v>
      </c>
      <c r="K197" s="47" t="s">
        <v>64</v>
      </c>
      <c r="L197" s="106">
        <v>57.41</v>
      </c>
    </row>
    <row r="198" spans="1:12" ht="15" x14ac:dyDescent="0.25">
      <c r="A198" s="21"/>
      <c r="B198" s="14"/>
      <c r="C198" s="11"/>
      <c r="D198" s="7" t="s">
        <v>20</v>
      </c>
      <c r="E198" s="34" t="s">
        <v>42</v>
      </c>
      <c r="F198" s="35">
        <v>200</v>
      </c>
      <c r="G198" s="55">
        <v>0.23</v>
      </c>
      <c r="H198" s="55">
        <v>0.05</v>
      </c>
      <c r="I198" s="55">
        <v>14.68</v>
      </c>
      <c r="J198" s="43">
        <v>57.683955512195169</v>
      </c>
      <c r="K198" s="47" t="s">
        <v>43</v>
      </c>
      <c r="L198" s="106">
        <v>8</v>
      </c>
    </row>
    <row r="199" spans="1:12" ht="27" customHeight="1" x14ac:dyDescent="0.25">
      <c r="A199" s="21"/>
      <c r="B199" s="14"/>
      <c r="C199" s="11"/>
      <c r="D199" s="7" t="s">
        <v>21</v>
      </c>
      <c r="E199" s="41" t="s">
        <v>44</v>
      </c>
      <c r="F199" s="35">
        <v>30</v>
      </c>
      <c r="G199" s="55">
        <v>2.64</v>
      </c>
      <c r="H199" s="55">
        <v>0.26</v>
      </c>
      <c r="I199" s="55">
        <v>18.760000000000002</v>
      </c>
      <c r="J199" s="43">
        <v>89.560399999999987</v>
      </c>
      <c r="K199" s="47" t="s">
        <v>45</v>
      </c>
      <c r="L199" s="106">
        <v>3.5</v>
      </c>
    </row>
    <row r="200" spans="1:12" ht="15" x14ac:dyDescent="0.25">
      <c r="A200" s="21"/>
      <c r="B200" s="14"/>
      <c r="C200" s="11"/>
      <c r="D200" s="7" t="s">
        <v>21</v>
      </c>
      <c r="E200" s="34" t="s">
        <v>46</v>
      </c>
      <c r="F200" s="35">
        <v>20</v>
      </c>
      <c r="G200" s="55">
        <v>1.32</v>
      </c>
      <c r="H200" s="55">
        <v>0.24</v>
      </c>
      <c r="I200" s="55">
        <v>8.34</v>
      </c>
      <c r="J200" s="43">
        <v>38.676000000000002</v>
      </c>
      <c r="K200" s="47" t="s">
        <v>45</v>
      </c>
      <c r="L200" s="106">
        <v>2.5</v>
      </c>
    </row>
    <row r="201" spans="1:12" ht="15" x14ac:dyDescent="0.25">
      <c r="A201" s="21"/>
      <c r="B201" s="14"/>
      <c r="C201" s="11"/>
      <c r="D201" s="6" t="s">
        <v>88</v>
      </c>
      <c r="E201" s="34" t="s">
        <v>95</v>
      </c>
      <c r="F201" s="35">
        <v>20</v>
      </c>
      <c r="G201" s="51">
        <v>0.16</v>
      </c>
      <c r="H201" s="51">
        <v>14.5</v>
      </c>
      <c r="I201" s="51">
        <v>0.26</v>
      </c>
      <c r="J201" s="51">
        <v>132.13</v>
      </c>
      <c r="K201" s="47" t="s">
        <v>45</v>
      </c>
      <c r="L201" s="106">
        <v>13.64</v>
      </c>
    </row>
    <row r="202" spans="1:12" ht="15" x14ac:dyDescent="0.25">
      <c r="A202" s="21"/>
      <c r="B202" s="14"/>
      <c r="C202" s="11"/>
      <c r="D202" s="6"/>
      <c r="E202" s="34"/>
      <c r="F202" s="35"/>
      <c r="G202" s="55"/>
      <c r="H202" s="55"/>
      <c r="I202" s="55"/>
      <c r="J202" s="43"/>
      <c r="K202" s="47"/>
      <c r="L202" s="107"/>
    </row>
    <row r="203" spans="1:12" ht="15.75" thickBot="1" x14ac:dyDescent="0.3">
      <c r="A203" s="22"/>
      <c r="B203" s="15"/>
      <c r="C203" s="8"/>
      <c r="D203" s="16" t="s">
        <v>30</v>
      </c>
      <c r="E203" s="9"/>
      <c r="F203" s="17">
        <v>510</v>
      </c>
      <c r="G203" s="56">
        <f>IF(SUM(G196:G202)&gt;0,SUM(G196:G202),"")</f>
        <v>26</v>
      </c>
      <c r="H203" s="56">
        <f>IF(SUM(H196:H202)&gt;0,SUM(H196:H202),"")</f>
        <v>31.8</v>
      </c>
      <c r="I203" s="56">
        <f>IF(SUM(I196:I202)&gt;0,SUM(I196:I202),"")</f>
        <v>90.600000000000009</v>
      </c>
      <c r="J203" s="44">
        <f>IF(SUM(J196:J202)&gt;0,SUM(J196:J202),"")</f>
        <v>739.6758565121952</v>
      </c>
      <c r="K203" s="48"/>
      <c r="L203" s="52">
        <f>IF(SUM(L196:L202)&gt;0,SUM(L196:L202),"")</f>
        <v>110.38</v>
      </c>
    </row>
    <row r="204" spans="1:12" ht="15" x14ac:dyDescent="0.25">
      <c r="A204" s="18">
        <f>A196</f>
        <v>2</v>
      </c>
      <c r="B204" s="19">
        <f>B196</f>
        <v>1</v>
      </c>
      <c r="C204" s="20" t="s">
        <v>33</v>
      </c>
      <c r="D204" s="59" t="s">
        <v>37</v>
      </c>
      <c r="E204" s="32"/>
      <c r="F204" s="33"/>
      <c r="G204" s="54"/>
      <c r="H204" s="54"/>
      <c r="I204" s="54"/>
      <c r="J204" s="42"/>
      <c r="K204" s="46"/>
      <c r="L204" s="50"/>
    </row>
    <row r="205" spans="1:12" ht="15" x14ac:dyDescent="0.25">
      <c r="A205" s="21"/>
      <c r="B205" s="14"/>
      <c r="C205" s="11"/>
      <c r="D205" s="6"/>
      <c r="E205" s="34"/>
      <c r="F205" s="35"/>
      <c r="G205" s="55"/>
      <c r="H205" s="55"/>
      <c r="I205" s="55"/>
      <c r="J205" s="43"/>
      <c r="K205" s="47"/>
      <c r="L205" s="51"/>
    </row>
    <row r="206" spans="1:12" ht="15" x14ac:dyDescent="0.25">
      <c r="A206" s="22"/>
      <c r="B206" s="15"/>
      <c r="C206" s="8"/>
      <c r="D206" s="16" t="s">
        <v>30</v>
      </c>
      <c r="E206" s="9"/>
      <c r="F206" s="17"/>
      <c r="G206" s="56" t="str">
        <f>IF(SUM(G204:G205)&gt;0,SUM(G204:G205),"")</f>
        <v/>
      </c>
      <c r="H206" s="56" t="str">
        <f>IF(SUM(H204:H205)&gt;0,SUM(H204:H205),"")</f>
        <v/>
      </c>
      <c r="I206" s="56" t="str">
        <f>IF(SUM(I204:I205)&gt;0,SUM(I204:I205),"")</f>
        <v/>
      </c>
      <c r="J206" s="44" t="str">
        <f>IF(SUM(J204:J205)&gt;0,SUM(J204:J205),"")</f>
        <v/>
      </c>
      <c r="K206" s="48"/>
      <c r="L206" s="52" t="str">
        <f>IF(SUM(L204:L205)&gt;0,SUM(L204:L205),"")</f>
        <v/>
      </c>
    </row>
    <row r="207" spans="1:12" ht="15" x14ac:dyDescent="0.25">
      <c r="A207" s="23">
        <f>A204</f>
        <v>2</v>
      </c>
      <c r="B207" s="13">
        <f>B204</f>
        <v>1</v>
      </c>
      <c r="C207" s="10" t="s">
        <v>22</v>
      </c>
      <c r="D207" s="7" t="s">
        <v>23</v>
      </c>
      <c r="E207" s="39"/>
      <c r="F207" s="35"/>
      <c r="G207" s="55"/>
      <c r="H207" s="55"/>
      <c r="I207" s="55"/>
      <c r="J207" s="43"/>
      <c r="K207" s="47"/>
      <c r="L207" s="51"/>
    </row>
    <row r="208" spans="1:12" ht="15" x14ac:dyDescent="0.25">
      <c r="A208" s="21"/>
      <c r="B208" s="14"/>
      <c r="C208" s="11"/>
      <c r="D208" s="7" t="s">
        <v>24</v>
      </c>
      <c r="E208" s="41"/>
      <c r="F208" s="35"/>
      <c r="G208" s="55"/>
      <c r="H208" s="55"/>
      <c r="I208" s="55"/>
      <c r="J208" s="43"/>
      <c r="K208" s="47"/>
      <c r="L208" s="51"/>
    </row>
    <row r="209" spans="1:12" ht="15" x14ac:dyDescent="0.25">
      <c r="A209" s="21"/>
      <c r="B209" s="14"/>
      <c r="C209" s="11"/>
      <c r="D209" s="7" t="s">
        <v>25</v>
      </c>
      <c r="E209" s="41"/>
      <c r="F209" s="35"/>
      <c r="G209" s="55"/>
      <c r="H209" s="55"/>
      <c r="I209" s="55"/>
      <c r="J209" s="43"/>
      <c r="K209" s="47"/>
      <c r="L209" s="51"/>
    </row>
    <row r="210" spans="1:12" ht="15" x14ac:dyDescent="0.25">
      <c r="A210" s="21"/>
      <c r="B210" s="14"/>
      <c r="C210" s="11"/>
      <c r="D210" s="7" t="s">
        <v>26</v>
      </c>
      <c r="E210" s="34"/>
      <c r="F210" s="35"/>
      <c r="G210" s="55"/>
      <c r="H210" s="55"/>
      <c r="I210" s="55"/>
      <c r="J210" s="43"/>
      <c r="K210" s="47"/>
      <c r="L210" s="51"/>
    </row>
    <row r="211" spans="1:12" ht="15" x14ac:dyDescent="0.25">
      <c r="A211" s="21"/>
      <c r="B211" s="14"/>
      <c r="C211" s="11"/>
      <c r="D211" s="7" t="s">
        <v>27</v>
      </c>
      <c r="E211" s="40"/>
      <c r="F211" s="35"/>
      <c r="G211" s="55"/>
      <c r="H211" s="55"/>
      <c r="I211" s="55"/>
      <c r="J211" s="43"/>
      <c r="K211" s="47"/>
      <c r="L211" s="51"/>
    </row>
    <row r="212" spans="1:12" ht="15" x14ac:dyDescent="0.25">
      <c r="A212" s="21"/>
      <c r="B212" s="14"/>
      <c r="C212" s="11"/>
      <c r="D212" s="7" t="s">
        <v>28</v>
      </c>
      <c r="E212" s="41"/>
      <c r="F212" s="35"/>
      <c r="G212" s="55"/>
      <c r="H212" s="55"/>
      <c r="I212" s="55"/>
      <c r="J212" s="43"/>
      <c r="K212" s="47"/>
      <c r="L212" s="51"/>
    </row>
    <row r="213" spans="1:12" ht="15" x14ac:dyDescent="0.25">
      <c r="A213" s="21"/>
      <c r="B213" s="14"/>
      <c r="C213" s="11"/>
      <c r="D213" s="7" t="s">
        <v>29</v>
      </c>
      <c r="E213" s="34"/>
      <c r="F213" s="35"/>
      <c r="G213" s="55"/>
      <c r="H213" s="55"/>
      <c r="I213" s="55"/>
      <c r="J213" s="43"/>
      <c r="K213" s="47"/>
      <c r="L213" s="51"/>
    </row>
    <row r="214" spans="1:12" ht="15" x14ac:dyDescent="0.25">
      <c r="A214" s="21"/>
      <c r="B214" s="14"/>
      <c r="C214" s="11"/>
      <c r="D214" s="6"/>
      <c r="E214" s="34"/>
      <c r="F214" s="35"/>
      <c r="G214" s="55"/>
      <c r="H214" s="55"/>
      <c r="I214" s="55"/>
      <c r="J214" s="43"/>
      <c r="K214" s="47"/>
      <c r="L214" s="51"/>
    </row>
    <row r="215" spans="1:12" ht="15" x14ac:dyDescent="0.25">
      <c r="A215" s="21"/>
      <c r="B215" s="14"/>
      <c r="C215" s="11"/>
      <c r="D215" s="6"/>
      <c r="E215" s="34"/>
      <c r="F215" s="35"/>
      <c r="G215" s="55"/>
      <c r="H215" s="55"/>
      <c r="I215" s="55"/>
      <c r="J215" s="43"/>
      <c r="K215" s="47"/>
      <c r="L215" s="51"/>
    </row>
    <row r="216" spans="1:12" ht="15" x14ac:dyDescent="0.25">
      <c r="A216" s="22"/>
      <c r="B216" s="15"/>
      <c r="C216" s="8"/>
      <c r="D216" s="16" t="s">
        <v>30</v>
      </c>
      <c r="E216" s="9"/>
      <c r="F216" s="17"/>
      <c r="G216" s="56" t="str">
        <f>IF(SUM(G207:G215)&gt;0,SUM(G207:G215),"")</f>
        <v/>
      </c>
      <c r="H216" s="56" t="str">
        <f>IF(SUM(H207:H215)&gt;0,SUM(H207:H215),"")</f>
        <v/>
      </c>
      <c r="I216" s="56" t="str">
        <f>IF(SUM(I207:I215)&gt;0,SUM(I207:I215),"")</f>
        <v/>
      </c>
      <c r="J216" s="44" t="str">
        <f>IF(SUM(J207:J215)&gt;0,SUM(J207:J215),"")</f>
        <v/>
      </c>
      <c r="K216" s="48"/>
      <c r="L216" s="52" t="str">
        <f>IF(SUM(L207:L215)&gt;0,SUM(L207:L215),"")</f>
        <v/>
      </c>
    </row>
    <row r="217" spans="1:12" ht="15" x14ac:dyDescent="0.25">
      <c r="A217" s="23">
        <f>A207</f>
        <v>2</v>
      </c>
      <c r="B217" s="13">
        <f>B207</f>
        <v>1</v>
      </c>
      <c r="C217" s="10" t="s">
        <v>34</v>
      </c>
      <c r="D217" s="59" t="s">
        <v>37</v>
      </c>
      <c r="E217" s="39"/>
      <c r="F217" s="35"/>
      <c r="G217" s="55"/>
      <c r="H217" s="55"/>
      <c r="I217" s="55"/>
      <c r="J217" s="43"/>
      <c r="K217" s="47"/>
      <c r="L217" s="51"/>
    </row>
    <row r="218" spans="1:12" ht="15" x14ac:dyDescent="0.25">
      <c r="A218" s="21"/>
      <c r="B218" s="14"/>
      <c r="C218" s="11"/>
      <c r="D218" s="6"/>
      <c r="E218" s="41"/>
      <c r="F218" s="35"/>
      <c r="G218" s="55"/>
      <c r="H218" s="55"/>
      <c r="I218" s="55"/>
      <c r="J218" s="43"/>
      <c r="K218" s="47"/>
      <c r="L218" s="51"/>
    </row>
    <row r="219" spans="1:12" ht="15" x14ac:dyDescent="0.25">
      <c r="A219" s="21"/>
      <c r="B219" s="14"/>
      <c r="C219" s="11"/>
      <c r="D219" s="6"/>
      <c r="E219" s="41"/>
      <c r="F219" s="35"/>
      <c r="G219" s="55"/>
      <c r="H219" s="55"/>
      <c r="I219" s="55"/>
      <c r="J219" s="43"/>
      <c r="K219" s="47"/>
      <c r="L219" s="51"/>
    </row>
    <row r="220" spans="1:12" ht="15" x14ac:dyDescent="0.25">
      <c r="A220" s="21"/>
      <c r="B220" s="14"/>
      <c r="C220" s="11"/>
      <c r="D220" s="6"/>
      <c r="E220" s="34"/>
      <c r="F220" s="35"/>
      <c r="G220" s="55"/>
      <c r="H220" s="55"/>
      <c r="I220" s="55"/>
      <c r="J220" s="43"/>
      <c r="K220" s="47"/>
      <c r="L220" s="51"/>
    </row>
    <row r="221" spans="1:12" ht="15.75" thickBot="1" x14ac:dyDescent="0.3">
      <c r="A221" s="22"/>
      <c r="B221" s="15"/>
      <c r="C221" s="8"/>
      <c r="D221" s="16" t="s">
        <v>30</v>
      </c>
      <c r="E221" s="9"/>
      <c r="F221" s="17"/>
      <c r="G221" s="56" t="str">
        <f>IF(SUM(G217:G220)&gt;0,SUM(G217:G220),"")</f>
        <v/>
      </c>
      <c r="H221" s="56" t="str">
        <f>IF(SUM(H217:H220)&gt;0,SUM(H217:H220),"")</f>
        <v/>
      </c>
      <c r="I221" s="56" t="str">
        <f>IF(SUM(I217:I220)&gt;0,SUM(I217:I220),"")</f>
        <v/>
      </c>
      <c r="J221" s="44" t="str">
        <f>IF(SUM(J217:J220)&gt;0,SUM(J217:J220),"")</f>
        <v/>
      </c>
      <c r="K221" s="48"/>
      <c r="L221" s="52" t="str">
        <f>IF(SUM(L217:L220)&gt;0,SUM(L217:L220),"")</f>
        <v/>
      </c>
    </row>
    <row r="222" spans="1:12" ht="15" x14ac:dyDescent="0.25">
      <c r="A222" s="23">
        <f>A217</f>
        <v>2</v>
      </c>
      <c r="B222" s="13">
        <f>B217</f>
        <v>1</v>
      </c>
      <c r="C222" s="10" t="s">
        <v>35</v>
      </c>
      <c r="D222" s="5" t="s">
        <v>19</v>
      </c>
      <c r="E222" s="39"/>
      <c r="F222" s="35"/>
      <c r="G222" s="55"/>
      <c r="H222" s="55"/>
      <c r="I222" s="55"/>
      <c r="J222" s="43"/>
      <c r="K222" s="47"/>
      <c r="L222" s="51"/>
    </row>
    <row r="223" spans="1:12" ht="15" x14ac:dyDescent="0.25">
      <c r="A223" s="21"/>
      <c r="B223" s="14"/>
      <c r="C223" s="11"/>
      <c r="D223" s="7" t="s">
        <v>26</v>
      </c>
      <c r="E223" s="41"/>
      <c r="F223" s="35"/>
      <c r="G223" s="55"/>
      <c r="H223" s="55"/>
      <c r="I223" s="55"/>
      <c r="J223" s="43"/>
      <c r="K223" s="47"/>
      <c r="L223" s="51"/>
    </row>
    <row r="224" spans="1:12" ht="15" x14ac:dyDescent="0.25">
      <c r="A224" s="21"/>
      <c r="B224" s="14"/>
      <c r="C224" s="11"/>
      <c r="D224" s="7" t="s">
        <v>27</v>
      </c>
      <c r="E224" s="41"/>
      <c r="F224" s="35"/>
      <c r="G224" s="55"/>
      <c r="H224" s="55"/>
      <c r="I224" s="55"/>
      <c r="J224" s="43"/>
      <c r="K224" s="47"/>
      <c r="L224" s="51"/>
    </row>
    <row r="225" spans="1:12" ht="15" x14ac:dyDescent="0.25">
      <c r="A225" s="21"/>
      <c r="B225" s="14"/>
      <c r="C225" s="11"/>
      <c r="D225" s="7" t="s">
        <v>28</v>
      </c>
      <c r="E225" s="34"/>
      <c r="F225" s="35"/>
      <c r="G225" s="55"/>
      <c r="H225" s="55"/>
      <c r="I225" s="55"/>
      <c r="J225" s="43"/>
      <c r="K225" s="47"/>
      <c r="L225" s="51"/>
    </row>
    <row r="226" spans="1:12" ht="15" x14ac:dyDescent="0.25">
      <c r="A226" s="21"/>
      <c r="B226" s="14"/>
      <c r="C226" s="11"/>
      <c r="D226" s="7" t="s">
        <v>29</v>
      </c>
      <c r="E226" s="40"/>
      <c r="F226" s="35"/>
      <c r="G226" s="55"/>
      <c r="H226" s="55"/>
      <c r="I226" s="55"/>
      <c r="J226" s="43"/>
      <c r="K226" s="47"/>
      <c r="L226" s="51"/>
    </row>
    <row r="227" spans="1:12" ht="15" x14ac:dyDescent="0.25">
      <c r="A227" s="21"/>
      <c r="B227" s="14"/>
      <c r="C227" s="11"/>
      <c r="D227" s="6"/>
      <c r="E227" s="41"/>
      <c r="F227" s="35"/>
      <c r="G227" s="55"/>
      <c r="H227" s="55"/>
      <c r="I227" s="55"/>
      <c r="J227" s="43"/>
      <c r="K227" s="47"/>
      <c r="L227" s="51"/>
    </row>
    <row r="228" spans="1:12" ht="15" x14ac:dyDescent="0.25">
      <c r="A228" s="21"/>
      <c r="B228" s="14"/>
      <c r="C228" s="11"/>
      <c r="D228" s="6"/>
      <c r="E228" s="34"/>
      <c r="F228" s="35"/>
      <c r="G228" s="55"/>
      <c r="H228" s="55"/>
      <c r="I228" s="55"/>
      <c r="J228" s="43"/>
      <c r="K228" s="47"/>
      <c r="L228" s="51"/>
    </row>
    <row r="229" spans="1:12" ht="15" x14ac:dyDescent="0.25">
      <c r="A229" s="22"/>
      <c r="B229" s="15"/>
      <c r="C229" s="8"/>
      <c r="D229" s="16" t="s">
        <v>30</v>
      </c>
      <c r="E229" s="9"/>
      <c r="F229" s="17"/>
      <c r="G229" s="56" t="str">
        <f>IF(SUM(G222:G228)&gt;0,SUM(G222:G228),"")</f>
        <v/>
      </c>
      <c r="H229" s="56" t="str">
        <f>IF(SUM(H222:H228)&gt;0,SUM(H222:H228),"")</f>
        <v/>
      </c>
      <c r="I229" s="56" t="str">
        <f>IF(SUM(I222:I228)&gt;0,SUM(I222:I228),"")</f>
        <v/>
      </c>
      <c r="J229" s="44" t="str">
        <f>IF(SUM(J222:J228)&gt;0,SUM(J222:J228),"")</f>
        <v/>
      </c>
      <c r="K229" s="48"/>
      <c r="L229" s="52" t="str">
        <f>IF(SUM(L222:L228)&gt;0,SUM(L222:L228),"")</f>
        <v/>
      </c>
    </row>
    <row r="230" spans="1:12" ht="15" x14ac:dyDescent="0.25">
      <c r="A230" s="23">
        <f>A222</f>
        <v>2</v>
      </c>
      <c r="B230" s="13">
        <f>B222</f>
        <v>1</v>
      </c>
      <c r="C230" s="10" t="s">
        <v>36</v>
      </c>
      <c r="D230" s="7" t="s">
        <v>27</v>
      </c>
      <c r="E230" s="39"/>
      <c r="F230" s="35"/>
      <c r="G230" s="55"/>
      <c r="H230" s="55"/>
      <c r="I230" s="55"/>
      <c r="J230" s="43"/>
      <c r="K230" s="47"/>
      <c r="L230" s="51"/>
    </row>
    <row r="231" spans="1:12" ht="15" x14ac:dyDescent="0.25">
      <c r="A231" s="21"/>
      <c r="B231" s="14"/>
      <c r="C231" s="11"/>
      <c r="D231" s="6"/>
      <c r="E231" s="41"/>
      <c r="F231" s="35"/>
      <c r="G231" s="55"/>
      <c r="H231" s="55"/>
      <c r="I231" s="55"/>
      <c r="J231" s="43"/>
      <c r="K231" s="47"/>
      <c r="L231" s="51"/>
    </row>
    <row r="232" spans="1:12" ht="15" x14ac:dyDescent="0.25">
      <c r="A232" s="22"/>
      <c r="B232" s="15"/>
      <c r="C232" s="8"/>
      <c r="D232" s="16" t="s">
        <v>30</v>
      </c>
      <c r="E232" s="9"/>
      <c r="F232" s="17"/>
      <c r="G232" s="56" t="str">
        <f>IF(SUM(G230:G231)&gt;0,SUM(G230:G231),"")</f>
        <v/>
      </c>
      <c r="H232" s="56" t="str">
        <f>IF(SUM(H230:H231)&gt;0,SUM(H230:H231),"")</f>
        <v/>
      </c>
      <c r="I232" s="56" t="str">
        <f>IF(SUM(I230:I231)&gt;0,SUM(I230:I231),"")</f>
        <v/>
      </c>
      <c r="J232" s="44" t="str">
        <f>IF(SUM(J230:J231)&gt;0,SUM(J230:J231),"")</f>
        <v/>
      </c>
      <c r="K232" s="48"/>
      <c r="L232" s="52" t="str">
        <f>IF(SUM(L230:L231)&gt;0,SUM(L230:L231),"")</f>
        <v/>
      </c>
    </row>
    <row r="233" spans="1:12" ht="15.75" thickBot="1" x14ac:dyDescent="0.25">
      <c r="A233" s="24">
        <f>A196</f>
        <v>2</v>
      </c>
      <c r="B233" s="25">
        <f>B196</f>
        <v>1</v>
      </c>
      <c r="C233" s="114" t="s">
        <v>4</v>
      </c>
      <c r="D233" s="115"/>
      <c r="E233" s="26"/>
      <c r="F233" s="27"/>
      <c r="G233" s="57">
        <f>SUM(G196:G232)/2</f>
        <v>26</v>
      </c>
      <c r="H233" s="57">
        <f>SUM(H196:H232)/2</f>
        <v>31.8</v>
      </c>
      <c r="I233" s="57">
        <f>SUM(I196:I232)/2</f>
        <v>90.600000000000009</v>
      </c>
      <c r="J233" s="57">
        <f>SUM(J196:J232)/2</f>
        <v>739.6758565121952</v>
      </c>
      <c r="K233" s="57"/>
      <c r="L233" s="57">
        <f>SUM(L196:L232)/2</f>
        <v>110.38</v>
      </c>
    </row>
    <row r="234" spans="1:12" ht="15.75" thickBot="1" x14ac:dyDescent="0.3">
      <c r="A234" s="18">
        <v>2</v>
      </c>
      <c r="B234" s="19">
        <v>2</v>
      </c>
      <c r="C234" s="20" t="s">
        <v>18</v>
      </c>
      <c r="D234" s="5" t="s">
        <v>19</v>
      </c>
      <c r="E234" s="76" t="s">
        <v>65</v>
      </c>
      <c r="F234" s="77">
        <v>90</v>
      </c>
      <c r="G234" s="86">
        <v>11.26</v>
      </c>
      <c r="H234" s="86">
        <v>18.68</v>
      </c>
      <c r="I234" s="86">
        <v>10.7</v>
      </c>
      <c r="J234" s="90">
        <v>256.08390300000002</v>
      </c>
      <c r="K234" s="83" t="s">
        <v>64</v>
      </c>
      <c r="L234" s="86">
        <v>58.22</v>
      </c>
    </row>
    <row r="235" spans="1:12" ht="15" x14ac:dyDescent="0.25">
      <c r="A235" s="21"/>
      <c r="B235" s="14"/>
      <c r="C235" s="11"/>
      <c r="D235" s="5" t="s">
        <v>19</v>
      </c>
      <c r="E235" s="63" t="s">
        <v>66</v>
      </c>
      <c r="F235" s="64">
        <v>150</v>
      </c>
      <c r="G235" s="73">
        <v>3.11</v>
      </c>
      <c r="H235" s="73">
        <v>3.67</v>
      </c>
      <c r="I235" s="73">
        <v>22.07</v>
      </c>
      <c r="J235" s="92">
        <v>132.58571249999997</v>
      </c>
      <c r="K235" s="70" t="s">
        <v>67</v>
      </c>
      <c r="L235" s="73">
        <v>18</v>
      </c>
    </row>
    <row r="236" spans="1:12" ht="15" x14ac:dyDescent="0.25">
      <c r="A236" s="21"/>
      <c r="B236" s="14"/>
      <c r="C236" s="11"/>
      <c r="D236" s="7" t="s">
        <v>27</v>
      </c>
      <c r="E236" s="63" t="s">
        <v>61</v>
      </c>
      <c r="F236" s="64">
        <v>200</v>
      </c>
      <c r="G236" s="73">
        <v>0.24</v>
      </c>
      <c r="H236" s="73">
        <v>0.1</v>
      </c>
      <c r="I236" s="73">
        <v>14.6</v>
      </c>
      <c r="J236" s="92">
        <v>55.735010000000003</v>
      </c>
      <c r="K236" s="70" t="s">
        <v>62</v>
      </c>
      <c r="L236" s="73">
        <v>12.3</v>
      </c>
    </row>
    <row r="237" spans="1:12" ht="27" customHeight="1" x14ac:dyDescent="0.25">
      <c r="A237" s="21"/>
      <c r="B237" s="14"/>
      <c r="C237" s="11"/>
      <c r="D237" s="7" t="s">
        <v>21</v>
      </c>
      <c r="E237" s="63" t="s">
        <v>44</v>
      </c>
      <c r="F237" s="64">
        <v>30</v>
      </c>
      <c r="G237" s="73">
        <v>1.98</v>
      </c>
      <c r="H237" s="73">
        <v>0.2</v>
      </c>
      <c r="I237" s="73">
        <v>14.07</v>
      </c>
      <c r="J237" s="92">
        <v>67.170299999999997</v>
      </c>
      <c r="K237" s="70" t="s">
        <v>45</v>
      </c>
      <c r="L237" s="73">
        <v>3.5</v>
      </c>
    </row>
    <row r="238" spans="1:12" ht="15" x14ac:dyDescent="0.25">
      <c r="A238" s="21"/>
      <c r="B238" s="14"/>
      <c r="C238" s="11"/>
      <c r="D238" s="7" t="s">
        <v>21</v>
      </c>
      <c r="E238" s="63" t="s">
        <v>46</v>
      </c>
      <c r="F238" s="64">
        <v>20</v>
      </c>
      <c r="G238" s="73">
        <v>1.32</v>
      </c>
      <c r="H238" s="73">
        <v>0.24</v>
      </c>
      <c r="I238" s="73">
        <v>8.34</v>
      </c>
      <c r="J238" s="92">
        <v>38.676000000000002</v>
      </c>
      <c r="K238" s="70" t="s">
        <v>45</v>
      </c>
      <c r="L238" s="73">
        <v>2.5</v>
      </c>
    </row>
    <row r="239" spans="1:12" ht="30" x14ac:dyDescent="0.25">
      <c r="A239" s="21"/>
      <c r="B239" s="14"/>
      <c r="C239" s="11"/>
      <c r="D239" s="6" t="s">
        <v>23</v>
      </c>
      <c r="E239" s="60" t="s">
        <v>82</v>
      </c>
      <c r="F239" s="93">
        <v>60</v>
      </c>
      <c r="G239" s="75">
        <v>0.87</v>
      </c>
      <c r="H239" s="75">
        <v>3.6</v>
      </c>
      <c r="I239" s="75">
        <v>5.71</v>
      </c>
      <c r="J239" s="91">
        <v>56.2</v>
      </c>
      <c r="K239" s="71" t="s">
        <v>83</v>
      </c>
      <c r="L239" s="75">
        <v>15.86</v>
      </c>
    </row>
    <row r="240" spans="1:12" ht="15.75" thickBot="1" x14ac:dyDescent="0.3">
      <c r="A240" s="22"/>
      <c r="B240" s="15"/>
      <c r="C240" s="8"/>
      <c r="D240" s="16" t="s">
        <v>30</v>
      </c>
      <c r="E240" s="9"/>
      <c r="F240" s="17">
        <v>550</v>
      </c>
      <c r="G240" s="56">
        <f>IF(SUM(G234:G239)&gt;0,SUM(G234:G239),"")</f>
        <v>18.78</v>
      </c>
      <c r="H240" s="56">
        <f>IF(SUM(H234:H239)&gt;0,SUM(H234:H239),"")</f>
        <v>26.490000000000002</v>
      </c>
      <c r="I240" s="56">
        <f>IF(SUM(I234:I239)&gt;0,SUM(I234:I239),"")</f>
        <v>75.489999999999995</v>
      </c>
      <c r="J240" s="44">
        <f>IF(SUM(J234:J239)&gt;0,SUM(J234:J239),"")</f>
        <v>606.45092550000004</v>
      </c>
      <c r="K240" s="48"/>
      <c r="L240" s="52">
        <f>IF(SUM(L234:L239)&gt;0,SUM(L234:L239),"")</f>
        <v>110.38</v>
      </c>
    </row>
    <row r="241" spans="1:12" ht="15" x14ac:dyDescent="0.25">
      <c r="A241" s="18">
        <f>A234</f>
        <v>2</v>
      </c>
      <c r="B241" s="19">
        <f>B234</f>
        <v>2</v>
      </c>
      <c r="C241" s="20" t="s">
        <v>33</v>
      </c>
      <c r="D241" s="59" t="s">
        <v>37</v>
      </c>
      <c r="E241" s="32"/>
      <c r="F241" s="33"/>
      <c r="G241" s="54"/>
      <c r="H241" s="54"/>
      <c r="I241" s="54"/>
      <c r="J241" s="42"/>
      <c r="K241" s="46"/>
      <c r="L241" s="50"/>
    </row>
    <row r="242" spans="1:12" ht="15" x14ac:dyDescent="0.25">
      <c r="A242" s="21"/>
      <c r="B242" s="14"/>
      <c r="C242" s="11"/>
      <c r="D242" s="6"/>
      <c r="E242" s="34"/>
      <c r="F242" s="35"/>
      <c r="G242" s="55"/>
      <c r="H242" s="55"/>
      <c r="I242" s="55"/>
      <c r="J242" s="43"/>
      <c r="K242" s="47"/>
      <c r="L242" s="51"/>
    </row>
    <row r="243" spans="1:12" ht="15" x14ac:dyDescent="0.25">
      <c r="A243" s="22"/>
      <c r="B243" s="15"/>
      <c r="C243" s="8"/>
      <c r="D243" s="16" t="s">
        <v>30</v>
      </c>
      <c r="E243" s="9"/>
      <c r="F243" s="17"/>
      <c r="G243" s="56" t="str">
        <f>IF(SUM(G241:G242)&gt;0,SUM(G241:G242),"")</f>
        <v/>
      </c>
      <c r="H243" s="56" t="str">
        <f>IF(SUM(H241:H242)&gt;0,SUM(H241:H242),"")</f>
        <v/>
      </c>
      <c r="I243" s="56" t="str">
        <f>IF(SUM(I241:I242)&gt;0,SUM(I241:I242),"")</f>
        <v/>
      </c>
      <c r="J243" s="44" t="str">
        <f>IF(SUM(J241:J242)&gt;0,SUM(J241:J242),"")</f>
        <v/>
      </c>
      <c r="K243" s="48"/>
      <c r="L243" s="52" t="str">
        <f>IF(SUM(L241:L242)&gt;0,SUM(L241:L242),"")</f>
        <v/>
      </c>
    </row>
    <row r="244" spans="1:12" ht="15" x14ac:dyDescent="0.25">
      <c r="A244" s="23">
        <f>A241</f>
        <v>2</v>
      </c>
      <c r="B244" s="13">
        <f>B241</f>
        <v>2</v>
      </c>
      <c r="C244" s="10" t="s">
        <v>22</v>
      </c>
      <c r="D244" s="7" t="s">
        <v>23</v>
      </c>
      <c r="E244" s="39"/>
      <c r="F244" s="35"/>
      <c r="G244" s="55"/>
      <c r="H244" s="55"/>
      <c r="I244" s="55"/>
      <c r="J244" s="43"/>
      <c r="K244" s="47"/>
      <c r="L244" s="51"/>
    </row>
    <row r="245" spans="1:12" ht="15" x14ac:dyDescent="0.25">
      <c r="A245" s="21"/>
      <c r="B245" s="14"/>
      <c r="C245" s="11"/>
      <c r="D245" s="7" t="s">
        <v>24</v>
      </c>
      <c r="E245" s="41"/>
      <c r="F245" s="35"/>
      <c r="G245" s="55"/>
      <c r="H245" s="55"/>
      <c r="I245" s="55"/>
      <c r="J245" s="43"/>
      <c r="K245" s="47"/>
      <c r="L245" s="51"/>
    </row>
    <row r="246" spans="1:12" ht="15" x14ac:dyDescent="0.25">
      <c r="A246" s="21"/>
      <c r="B246" s="14"/>
      <c r="C246" s="11"/>
      <c r="D246" s="7" t="s">
        <v>25</v>
      </c>
      <c r="E246" s="41"/>
      <c r="F246" s="35"/>
      <c r="G246" s="55"/>
      <c r="H246" s="55"/>
      <c r="I246" s="55"/>
      <c r="J246" s="43"/>
      <c r="K246" s="47"/>
      <c r="L246" s="51"/>
    </row>
    <row r="247" spans="1:12" ht="15" x14ac:dyDescent="0.25">
      <c r="A247" s="21"/>
      <c r="B247" s="14"/>
      <c r="C247" s="11"/>
      <c r="D247" s="7" t="s">
        <v>26</v>
      </c>
      <c r="E247" s="34"/>
      <c r="F247" s="35"/>
      <c r="G247" s="55"/>
      <c r="H247" s="55"/>
      <c r="I247" s="55"/>
      <c r="J247" s="43"/>
      <c r="K247" s="47"/>
      <c r="L247" s="51"/>
    </row>
    <row r="248" spans="1:12" ht="15" x14ac:dyDescent="0.25">
      <c r="A248" s="21"/>
      <c r="B248" s="14"/>
      <c r="C248" s="11"/>
      <c r="D248" s="7" t="s">
        <v>27</v>
      </c>
      <c r="E248" s="40"/>
      <c r="F248" s="35"/>
      <c r="G248" s="55"/>
      <c r="H248" s="55"/>
      <c r="I248" s="55"/>
      <c r="J248" s="43"/>
      <c r="K248" s="47"/>
      <c r="L248" s="51"/>
    </row>
    <row r="249" spans="1:12" ht="15" x14ac:dyDescent="0.25">
      <c r="A249" s="21"/>
      <c r="B249" s="14"/>
      <c r="C249" s="11"/>
      <c r="D249" s="7" t="s">
        <v>28</v>
      </c>
      <c r="E249" s="41"/>
      <c r="F249" s="35"/>
      <c r="G249" s="55"/>
      <c r="H249" s="55"/>
      <c r="I249" s="55"/>
      <c r="J249" s="43"/>
      <c r="K249" s="47"/>
      <c r="L249" s="51"/>
    </row>
    <row r="250" spans="1:12" ht="15" x14ac:dyDescent="0.25">
      <c r="A250" s="21"/>
      <c r="B250" s="14"/>
      <c r="C250" s="11"/>
      <c r="D250" s="7" t="s">
        <v>29</v>
      </c>
      <c r="E250" s="34"/>
      <c r="F250" s="35"/>
      <c r="G250" s="55"/>
      <c r="H250" s="55"/>
      <c r="I250" s="55"/>
      <c r="J250" s="43"/>
      <c r="K250" s="47"/>
      <c r="L250" s="51"/>
    </row>
    <row r="251" spans="1:12" ht="15" x14ac:dyDescent="0.25">
      <c r="A251" s="21"/>
      <c r="B251" s="14"/>
      <c r="C251" s="11"/>
      <c r="D251" s="6"/>
      <c r="E251" s="34"/>
      <c r="F251" s="35"/>
      <c r="G251" s="55"/>
      <c r="H251" s="55"/>
      <c r="I251" s="55"/>
      <c r="J251" s="43"/>
      <c r="K251" s="47"/>
      <c r="L251" s="51"/>
    </row>
    <row r="252" spans="1:12" ht="15" x14ac:dyDescent="0.25">
      <c r="A252" s="21"/>
      <c r="B252" s="14"/>
      <c r="C252" s="11"/>
      <c r="D252" s="6"/>
      <c r="E252" s="34"/>
      <c r="F252" s="35"/>
      <c r="G252" s="55"/>
      <c r="H252" s="55"/>
      <c r="I252" s="55"/>
      <c r="J252" s="43"/>
      <c r="K252" s="47"/>
      <c r="L252" s="51"/>
    </row>
    <row r="253" spans="1:12" ht="15" x14ac:dyDescent="0.25">
      <c r="A253" s="22"/>
      <c r="B253" s="15"/>
      <c r="C253" s="8"/>
      <c r="D253" s="16" t="s">
        <v>30</v>
      </c>
      <c r="E253" s="9"/>
      <c r="F253" s="17"/>
      <c r="G253" s="56" t="str">
        <f>IF(SUM(G244:G252)&gt;0,SUM(G244:G252),"")</f>
        <v/>
      </c>
      <c r="H253" s="56" t="str">
        <f>IF(SUM(H244:H252)&gt;0,SUM(H244:H252),"")</f>
        <v/>
      </c>
      <c r="I253" s="56" t="str">
        <f>IF(SUM(I244:I252)&gt;0,SUM(I244:I252),"")</f>
        <v/>
      </c>
      <c r="J253" s="44" t="str">
        <f>IF(SUM(J244:J252)&gt;0,SUM(J244:J252),"")</f>
        <v/>
      </c>
      <c r="K253" s="48"/>
      <c r="L253" s="52" t="str">
        <f>IF(SUM(L244:L252)&gt;0,SUM(L244:L252),"")</f>
        <v/>
      </c>
    </row>
    <row r="254" spans="1:12" ht="15" x14ac:dyDescent="0.25">
      <c r="A254" s="23">
        <f>A244</f>
        <v>2</v>
      </c>
      <c r="B254" s="13">
        <f>B244</f>
        <v>2</v>
      </c>
      <c r="C254" s="10" t="s">
        <v>34</v>
      </c>
      <c r="D254" s="59" t="s">
        <v>37</v>
      </c>
      <c r="E254" s="39"/>
      <c r="F254" s="35"/>
      <c r="G254" s="55"/>
      <c r="H254" s="55"/>
      <c r="I254" s="55"/>
      <c r="J254" s="43"/>
      <c r="K254" s="47"/>
      <c r="L254" s="51"/>
    </row>
    <row r="255" spans="1:12" ht="15" x14ac:dyDescent="0.25">
      <c r="A255" s="21"/>
      <c r="B255" s="14"/>
      <c r="C255" s="11"/>
      <c r="D255" s="6"/>
      <c r="E255" s="41"/>
      <c r="F255" s="35"/>
      <c r="G255" s="55"/>
      <c r="H255" s="55"/>
      <c r="I255" s="55"/>
      <c r="J255" s="43"/>
      <c r="K255" s="47"/>
      <c r="L255" s="51"/>
    </row>
    <row r="256" spans="1:12" ht="15" x14ac:dyDescent="0.25">
      <c r="A256" s="21"/>
      <c r="B256" s="14"/>
      <c r="C256" s="11"/>
      <c r="D256" s="6"/>
      <c r="E256" s="41"/>
      <c r="F256" s="35"/>
      <c r="G256" s="55"/>
      <c r="H256" s="55"/>
      <c r="I256" s="55"/>
      <c r="J256" s="43"/>
      <c r="K256" s="47"/>
      <c r="L256" s="51"/>
    </row>
    <row r="257" spans="1:12" ht="15" x14ac:dyDescent="0.25">
      <c r="A257" s="21"/>
      <c r="B257" s="14"/>
      <c r="C257" s="11"/>
      <c r="D257" s="6"/>
      <c r="E257" s="34"/>
      <c r="F257" s="35"/>
      <c r="G257" s="55"/>
      <c r="H257" s="55"/>
      <c r="I257" s="55"/>
      <c r="J257" s="43"/>
      <c r="K257" s="47"/>
      <c r="L257" s="51"/>
    </row>
    <row r="258" spans="1:12" ht="15.75" thickBot="1" x14ac:dyDescent="0.3">
      <c r="A258" s="22"/>
      <c r="B258" s="15"/>
      <c r="C258" s="8"/>
      <c r="D258" s="16" t="s">
        <v>30</v>
      </c>
      <c r="E258" s="9"/>
      <c r="F258" s="17"/>
      <c r="G258" s="56" t="str">
        <f>IF(SUM(G254:G257)&gt;0,SUM(G254:G257),"")</f>
        <v/>
      </c>
      <c r="H258" s="56" t="str">
        <f>IF(SUM(H254:H257)&gt;0,SUM(H254:H257),"")</f>
        <v/>
      </c>
      <c r="I258" s="56" t="str">
        <f>IF(SUM(I254:I257)&gt;0,SUM(I254:I257),"")</f>
        <v/>
      </c>
      <c r="J258" s="44" t="str">
        <f>IF(SUM(J254:J257)&gt;0,SUM(J254:J257),"")</f>
        <v/>
      </c>
      <c r="K258" s="48"/>
      <c r="L258" s="52" t="str">
        <f>IF(SUM(L254:L257)&gt;0,SUM(L254:L257),"")</f>
        <v/>
      </c>
    </row>
    <row r="259" spans="1:12" ht="15" x14ac:dyDescent="0.25">
      <c r="A259" s="23">
        <f>A254</f>
        <v>2</v>
      </c>
      <c r="B259" s="13">
        <f>B254</f>
        <v>2</v>
      </c>
      <c r="C259" s="10" t="s">
        <v>35</v>
      </c>
      <c r="D259" s="5" t="s">
        <v>19</v>
      </c>
      <c r="E259" s="39"/>
      <c r="F259" s="35"/>
      <c r="G259" s="55"/>
      <c r="H259" s="55"/>
      <c r="I259" s="55"/>
      <c r="J259" s="43"/>
      <c r="K259" s="47"/>
      <c r="L259" s="51"/>
    </row>
    <row r="260" spans="1:12" ht="15" x14ac:dyDescent="0.25">
      <c r="A260" s="21"/>
      <c r="B260" s="14"/>
      <c r="C260" s="11"/>
      <c r="D260" s="7" t="s">
        <v>26</v>
      </c>
      <c r="E260" s="41"/>
      <c r="F260" s="35"/>
      <c r="G260" s="55"/>
      <c r="H260" s="55"/>
      <c r="I260" s="55"/>
      <c r="J260" s="43"/>
      <c r="K260" s="47"/>
      <c r="L260" s="51"/>
    </row>
    <row r="261" spans="1:12" ht="15" x14ac:dyDescent="0.25">
      <c r="A261" s="21"/>
      <c r="B261" s="14"/>
      <c r="C261" s="11"/>
      <c r="D261" s="7" t="s">
        <v>27</v>
      </c>
      <c r="E261" s="41"/>
      <c r="F261" s="35"/>
      <c r="G261" s="55"/>
      <c r="H261" s="55"/>
      <c r="I261" s="55"/>
      <c r="J261" s="43"/>
      <c r="K261" s="47"/>
      <c r="L261" s="51"/>
    </row>
    <row r="262" spans="1:12" ht="15" x14ac:dyDescent="0.25">
      <c r="A262" s="21"/>
      <c r="B262" s="14"/>
      <c r="C262" s="11"/>
      <c r="D262" s="7" t="s">
        <v>28</v>
      </c>
      <c r="E262" s="34"/>
      <c r="F262" s="35"/>
      <c r="G262" s="55"/>
      <c r="H262" s="55"/>
      <c r="I262" s="55"/>
      <c r="J262" s="43"/>
      <c r="K262" s="47"/>
      <c r="L262" s="51"/>
    </row>
    <row r="263" spans="1:12" ht="15" x14ac:dyDescent="0.25">
      <c r="A263" s="21"/>
      <c r="B263" s="14"/>
      <c r="C263" s="11"/>
      <c r="D263" s="7" t="s">
        <v>29</v>
      </c>
      <c r="E263" s="40"/>
      <c r="F263" s="35"/>
      <c r="G263" s="55"/>
      <c r="H263" s="55"/>
      <c r="I263" s="55"/>
      <c r="J263" s="43"/>
      <c r="K263" s="47"/>
      <c r="L263" s="51"/>
    </row>
    <row r="264" spans="1:12" ht="15" x14ac:dyDescent="0.25">
      <c r="A264" s="21"/>
      <c r="B264" s="14"/>
      <c r="C264" s="11"/>
      <c r="D264" s="6"/>
      <c r="E264" s="41"/>
      <c r="F264" s="35"/>
      <c r="G264" s="55"/>
      <c r="H264" s="55"/>
      <c r="I264" s="55"/>
      <c r="J264" s="43"/>
      <c r="K264" s="47"/>
      <c r="L264" s="51"/>
    </row>
    <row r="265" spans="1:12" ht="15" x14ac:dyDescent="0.25">
      <c r="A265" s="21"/>
      <c r="B265" s="14"/>
      <c r="C265" s="11"/>
      <c r="D265" s="6"/>
      <c r="E265" s="34"/>
      <c r="F265" s="35"/>
      <c r="G265" s="55"/>
      <c r="H265" s="55"/>
      <c r="I265" s="55"/>
      <c r="J265" s="43"/>
      <c r="K265" s="47"/>
      <c r="L265" s="51"/>
    </row>
    <row r="266" spans="1:12" ht="15" x14ac:dyDescent="0.25">
      <c r="A266" s="22"/>
      <c r="B266" s="15"/>
      <c r="C266" s="8"/>
      <c r="D266" s="16" t="s">
        <v>30</v>
      </c>
      <c r="E266" s="9"/>
      <c r="F266" s="17"/>
      <c r="G266" s="56" t="str">
        <f>IF(SUM(G259:G265)&gt;0,SUM(G259:G265),"")</f>
        <v/>
      </c>
      <c r="H266" s="56" t="str">
        <f>IF(SUM(H259:H265)&gt;0,SUM(H259:H265),"")</f>
        <v/>
      </c>
      <c r="I266" s="56" t="str">
        <f>IF(SUM(I259:I265)&gt;0,SUM(I259:I265),"")</f>
        <v/>
      </c>
      <c r="J266" s="44" t="str">
        <f>IF(SUM(J259:J265)&gt;0,SUM(J259:J265),"")</f>
        <v/>
      </c>
      <c r="K266" s="48"/>
      <c r="L266" s="52" t="str">
        <f>IF(SUM(L259:L265)&gt;0,SUM(L259:L265),"")</f>
        <v/>
      </c>
    </row>
    <row r="267" spans="1:12" ht="15" x14ac:dyDescent="0.25">
      <c r="A267" s="23">
        <f>A259</f>
        <v>2</v>
      </c>
      <c r="B267" s="13">
        <f>B259</f>
        <v>2</v>
      </c>
      <c r="C267" s="10" t="s">
        <v>36</v>
      </c>
      <c r="D267" s="7" t="s">
        <v>27</v>
      </c>
      <c r="E267" s="39"/>
      <c r="F267" s="35"/>
      <c r="G267" s="55"/>
      <c r="H267" s="55"/>
      <c r="I267" s="55"/>
      <c r="J267" s="43"/>
      <c r="K267" s="47"/>
      <c r="L267" s="51"/>
    </row>
    <row r="268" spans="1:12" ht="15" x14ac:dyDescent="0.25">
      <c r="A268" s="21"/>
      <c r="B268" s="14"/>
      <c r="C268" s="11"/>
      <c r="D268" s="6"/>
      <c r="E268" s="41"/>
      <c r="F268" s="35"/>
      <c r="G268" s="55"/>
      <c r="H268" s="55"/>
      <c r="I268" s="55"/>
      <c r="J268" s="43"/>
      <c r="K268" s="47"/>
      <c r="L268" s="51"/>
    </row>
    <row r="269" spans="1:12" ht="15" x14ac:dyDescent="0.25">
      <c r="A269" s="22"/>
      <c r="B269" s="15"/>
      <c r="C269" s="8"/>
      <c r="D269" s="16" t="s">
        <v>30</v>
      </c>
      <c r="E269" s="9"/>
      <c r="F269" s="17"/>
      <c r="G269" s="56" t="str">
        <f>IF(SUM(G267:G268)&gt;0,SUM(G267:G268),"")</f>
        <v/>
      </c>
      <c r="H269" s="56" t="str">
        <f>IF(SUM(H267:H268)&gt;0,SUM(H267:H268),"")</f>
        <v/>
      </c>
      <c r="I269" s="56" t="str">
        <f>IF(SUM(I267:I268)&gt;0,SUM(I267:I268),"")</f>
        <v/>
      </c>
      <c r="J269" s="44" t="str">
        <f>IF(SUM(J267:J268)&gt;0,SUM(J267:J268),"")</f>
        <v/>
      </c>
      <c r="K269" s="48"/>
      <c r="L269" s="52" t="str">
        <f>IF(SUM(L267:L268)&gt;0,SUM(L267:L268),"")</f>
        <v/>
      </c>
    </row>
    <row r="270" spans="1:12" ht="15.75" thickBot="1" x14ac:dyDescent="0.25">
      <c r="A270" s="24">
        <f>A234</f>
        <v>2</v>
      </c>
      <c r="B270" s="25">
        <f>B234</f>
        <v>2</v>
      </c>
      <c r="C270" s="114" t="s">
        <v>4</v>
      </c>
      <c r="D270" s="115"/>
      <c r="E270" s="26"/>
      <c r="F270" s="27"/>
      <c r="G270" s="57">
        <f>SUM(G234:G269)/2</f>
        <v>18.78</v>
      </c>
      <c r="H270" s="57">
        <f>SUM(H234:H269)/2</f>
        <v>26.490000000000002</v>
      </c>
      <c r="I270" s="57">
        <f>SUM(I234:I269)/2</f>
        <v>75.489999999999995</v>
      </c>
      <c r="J270" s="57">
        <f>SUM(J234:J269)/2</f>
        <v>606.45092550000004</v>
      </c>
      <c r="K270" s="57"/>
      <c r="L270" s="72">
        <f>SUM(L234:L269)/2</f>
        <v>110.38</v>
      </c>
    </row>
    <row r="271" spans="1:12" ht="15" x14ac:dyDescent="0.25">
      <c r="A271" s="18">
        <v>2</v>
      </c>
      <c r="B271" s="19">
        <v>3</v>
      </c>
      <c r="C271" s="20" t="s">
        <v>18</v>
      </c>
      <c r="D271" s="5" t="s">
        <v>19</v>
      </c>
      <c r="E271" s="32" t="s">
        <v>68</v>
      </c>
      <c r="F271" s="33">
        <v>200</v>
      </c>
      <c r="G271" s="54">
        <v>5.19</v>
      </c>
      <c r="H271" s="54">
        <v>6.34</v>
      </c>
      <c r="I271" s="54">
        <v>40.44</v>
      </c>
      <c r="J271" s="42">
        <v>238.54563200000001</v>
      </c>
      <c r="K271" s="46" t="s">
        <v>69</v>
      </c>
      <c r="L271" s="106">
        <v>41.53</v>
      </c>
    </row>
    <row r="272" spans="1:12" ht="15" x14ac:dyDescent="0.25">
      <c r="A272" s="21"/>
      <c r="B272" s="14"/>
      <c r="C272" s="11"/>
      <c r="D272" s="6" t="s">
        <v>88</v>
      </c>
      <c r="E272" s="34" t="s">
        <v>70</v>
      </c>
      <c r="F272" s="35">
        <v>100</v>
      </c>
      <c r="G272" s="55">
        <v>0.03</v>
      </c>
      <c r="H272" s="55">
        <v>0.02</v>
      </c>
      <c r="I272" s="55">
        <v>0</v>
      </c>
      <c r="J272" s="43">
        <v>98</v>
      </c>
      <c r="K272" s="47" t="s">
        <v>71</v>
      </c>
      <c r="L272" s="106">
        <v>42</v>
      </c>
    </row>
    <row r="273" spans="1:12" ht="15" x14ac:dyDescent="0.25">
      <c r="A273" s="21"/>
      <c r="B273" s="14"/>
      <c r="C273" s="11"/>
      <c r="D273" s="7" t="s">
        <v>20</v>
      </c>
      <c r="E273" s="34" t="s">
        <v>47</v>
      </c>
      <c r="F273" s="35">
        <v>200</v>
      </c>
      <c r="G273" s="55">
        <v>3.64</v>
      </c>
      <c r="H273" s="55">
        <v>3.34</v>
      </c>
      <c r="I273" s="55">
        <v>24.1</v>
      </c>
      <c r="J273" s="43">
        <v>134.76724800000002</v>
      </c>
      <c r="K273" s="47" t="s">
        <v>48</v>
      </c>
      <c r="L273" s="106">
        <v>20.85</v>
      </c>
    </row>
    <row r="274" spans="1:12" ht="27" customHeight="1" x14ac:dyDescent="0.25">
      <c r="A274" s="21"/>
      <c r="B274" s="14"/>
      <c r="C274" s="11"/>
      <c r="D274" s="7" t="s">
        <v>21</v>
      </c>
      <c r="E274" s="41" t="s">
        <v>44</v>
      </c>
      <c r="F274" s="35">
        <v>30</v>
      </c>
      <c r="G274" s="55">
        <v>1.98</v>
      </c>
      <c r="H274" s="55">
        <v>0.2</v>
      </c>
      <c r="I274" s="55">
        <v>14.07</v>
      </c>
      <c r="J274" s="43">
        <v>67.170299999999997</v>
      </c>
      <c r="K274" s="47" t="s">
        <v>45</v>
      </c>
      <c r="L274" s="106">
        <v>3.5</v>
      </c>
    </row>
    <row r="275" spans="1:12" ht="15" x14ac:dyDescent="0.25">
      <c r="A275" s="21"/>
      <c r="B275" s="14"/>
      <c r="C275" s="11"/>
      <c r="D275" s="7" t="s">
        <v>21</v>
      </c>
      <c r="E275" s="34" t="s">
        <v>46</v>
      </c>
      <c r="F275" s="35">
        <v>20</v>
      </c>
      <c r="G275" s="55">
        <v>1.32</v>
      </c>
      <c r="H275" s="55">
        <v>0.24</v>
      </c>
      <c r="I275" s="55">
        <v>8.34</v>
      </c>
      <c r="J275" s="43">
        <v>38.676000000000002</v>
      </c>
      <c r="K275" s="47" t="s">
        <v>45</v>
      </c>
      <c r="L275" s="106">
        <v>2.5</v>
      </c>
    </row>
    <row r="276" spans="1:12" ht="15" x14ac:dyDescent="0.25">
      <c r="A276" s="21"/>
      <c r="B276" s="14"/>
      <c r="C276" s="11"/>
      <c r="D276" s="6"/>
      <c r="E276" s="34"/>
      <c r="F276" s="35"/>
      <c r="G276" s="55"/>
      <c r="H276" s="55"/>
      <c r="I276" s="55"/>
      <c r="J276" s="43"/>
      <c r="K276" s="47"/>
      <c r="L276" s="51"/>
    </row>
    <row r="277" spans="1:12" ht="15" x14ac:dyDescent="0.25">
      <c r="A277" s="21"/>
      <c r="B277" s="14"/>
      <c r="C277" s="11"/>
      <c r="D277" s="6"/>
      <c r="E277" s="34"/>
      <c r="F277" s="35"/>
      <c r="G277" s="55"/>
      <c r="H277" s="55"/>
      <c r="I277" s="55"/>
      <c r="J277" s="43"/>
      <c r="K277" s="47"/>
      <c r="L277" s="51"/>
    </row>
    <row r="278" spans="1:12" ht="15.75" thickBot="1" x14ac:dyDescent="0.3">
      <c r="A278" s="22"/>
      <c r="B278" s="15"/>
      <c r="C278" s="8"/>
      <c r="D278" s="16" t="s">
        <v>30</v>
      </c>
      <c r="E278" s="9"/>
      <c r="F278" s="17">
        <v>550</v>
      </c>
      <c r="G278" s="56">
        <f>IF(SUM(G271:G277)&gt;0,SUM(G271:G277),"")</f>
        <v>12.160000000000002</v>
      </c>
      <c r="H278" s="56">
        <f>IF(SUM(H271:H277)&gt;0,SUM(H271:H277),"")</f>
        <v>10.139999999999999</v>
      </c>
      <c r="I278" s="56">
        <f>IF(SUM(I271:I277)&gt;0,SUM(I271:I277),"")</f>
        <v>86.949999999999989</v>
      </c>
      <c r="J278" s="44">
        <f>IF(SUM(J271:J277)&gt;0,SUM(J271:J277),"")</f>
        <v>577.15918000000011</v>
      </c>
      <c r="K278" s="48"/>
      <c r="L278" s="52">
        <f>IF(SUM(L271:L277)&gt;0,SUM(L271:L277),"")</f>
        <v>110.38</v>
      </c>
    </row>
    <row r="279" spans="1:12" ht="15" x14ac:dyDescent="0.25">
      <c r="A279" s="18">
        <f>A271</f>
        <v>2</v>
      </c>
      <c r="B279" s="19">
        <f>B271</f>
        <v>3</v>
      </c>
      <c r="C279" s="20" t="s">
        <v>33</v>
      </c>
      <c r="D279" s="59" t="s">
        <v>37</v>
      </c>
      <c r="E279" s="32"/>
      <c r="F279" s="33"/>
      <c r="G279" s="54"/>
      <c r="H279" s="54"/>
      <c r="I279" s="54"/>
      <c r="J279" s="42"/>
      <c r="K279" s="46"/>
      <c r="L279" s="50"/>
    </row>
    <row r="280" spans="1:12" ht="15" x14ac:dyDescent="0.25">
      <c r="A280" s="21"/>
      <c r="B280" s="14"/>
      <c r="C280" s="11"/>
      <c r="D280" s="6"/>
      <c r="E280" s="34"/>
      <c r="F280" s="35"/>
      <c r="G280" s="55"/>
      <c r="H280" s="55"/>
      <c r="I280" s="55"/>
      <c r="J280" s="43"/>
      <c r="K280" s="47"/>
      <c r="L280" s="51"/>
    </row>
    <row r="281" spans="1:12" ht="15" x14ac:dyDescent="0.25">
      <c r="A281" s="22"/>
      <c r="B281" s="15"/>
      <c r="C281" s="8"/>
      <c r="D281" s="16" t="s">
        <v>30</v>
      </c>
      <c r="E281" s="9"/>
      <c r="F281" s="17"/>
      <c r="G281" s="56" t="str">
        <f>IF(SUM(G279:G280)&gt;0,SUM(G279:G280),"")</f>
        <v/>
      </c>
      <c r="H281" s="56" t="str">
        <f>IF(SUM(H279:H280)&gt;0,SUM(H279:H280),"")</f>
        <v/>
      </c>
      <c r="I281" s="56" t="str">
        <f>IF(SUM(I279:I280)&gt;0,SUM(I279:I280),"")</f>
        <v/>
      </c>
      <c r="J281" s="44" t="str">
        <f>IF(SUM(J279:J280)&gt;0,SUM(J279:J280),"")</f>
        <v/>
      </c>
      <c r="K281" s="48"/>
      <c r="L281" s="52" t="str">
        <f>IF(SUM(L279:L280)&gt;0,SUM(L279:L280),"")</f>
        <v/>
      </c>
    </row>
    <row r="282" spans="1:12" ht="15" x14ac:dyDescent="0.25">
      <c r="A282" s="23">
        <f>A279</f>
        <v>2</v>
      </c>
      <c r="B282" s="13">
        <f>B279</f>
        <v>3</v>
      </c>
      <c r="C282" s="10" t="s">
        <v>22</v>
      </c>
      <c r="D282" s="7" t="s">
        <v>23</v>
      </c>
      <c r="E282" s="39"/>
      <c r="F282" s="35"/>
      <c r="G282" s="55"/>
      <c r="H282" s="55"/>
      <c r="I282" s="55"/>
      <c r="J282" s="43"/>
      <c r="K282" s="47"/>
      <c r="L282" s="51"/>
    </row>
    <row r="283" spans="1:12" ht="15" x14ac:dyDescent="0.25">
      <c r="A283" s="21"/>
      <c r="B283" s="14"/>
      <c r="C283" s="11"/>
      <c r="D283" s="7" t="s">
        <v>24</v>
      </c>
      <c r="E283" s="41"/>
      <c r="F283" s="35"/>
      <c r="G283" s="55"/>
      <c r="H283" s="55"/>
      <c r="I283" s="55"/>
      <c r="J283" s="43"/>
      <c r="K283" s="47"/>
      <c r="L283" s="51"/>
    </row>
    <row r="284" spans="1:12" ht="15" x14ac:dyDescent="0.25">
      <c r="A284" s="21"/>
      <c r="B284" s="14"/>
      <c r="C284" s="11"/>
      <c r="D284" s="7" t="s">
        <v>25</v>
      </c>
      <c r="E284" s="41"/>
      <c r="F284" s="35"/>
      <c r="G284" s="55"/>
      <c r="H284" s="55"/>
      <c r="I284" s="55"/>
      <c r="J284" s="43"/>
      <c r="K284" s="47"/>
      <c r="L284" s="51"/>
    </row>
    <row r="285" spans="1:12" ht="15" x14ac:dyDescent="0.25">
      <c r="A285" s="21"/>
      <c r="B285" s="14"/>
      <c r="C285" s="11"/>
      <c r="D285" s="7" t="s">
        <v>26</v>
      </c>
      <c r="E285" s="34"/>
      <c r="F285" s="35"/>
      <c r="G285" s="55"/>
      <c r="H285" s="55"/>
      <c r="I285" s="55"/>
      <c r="J285" s="43"/>
      <c r="K285" s="47"/>
      <c r="L285" s="51"/>
    </row>
    <row r="286" spans="1:12" ht="15" x14ac:dyDescent="0.25">
      <c r="A286" s="21"/>
      <c r="B286" s="14"/>
      <c r="C286" s="11"/>
      <c r="D286" s="7" t="s">
        <v>27</v>
      </c>
      <c r="E286" s="40"/>
      <c r="F286" s="35"/>
      <c r="G286" s="55"/>
      <c r="H286" s="55"/>
      <c r="I286" s="55"/>
      <c r="J286" s="43"/>
      <c r="K286" s="47"/>
      <c r="L286" s="51"/>
    </row>
    <row r="287" spans="1:12" ht="15" x14ac:dyDescent="0.25">
      <c r="A287" s="21"/>
      <c r="B287" s="14"/>
      <c r="C287" s="11"/>
      <c r="D287" s="7" t="s">
        <v>28</v>
      </c>
      <c r="E287" s="41"/>
      <c r="F287" s="35"/>
      <c r="G287" s="55"/>
      <c r="H287" s="55"/>
      <c r="I287" s="55"/>
      <c r="J287" s="43"/>
      <c r="K287" s="47"/>
      <c r="L287" s="51"/>
    </row>
    <row r="288" spans="1:12" ht="15" x14ac:dyDescent="0.25">
      <c r="A288" s="21"/>
      <c r="B288" s="14"/>
      <c r="C288" s="11"/>
      <c r="D288" s="7" t="s">
        <v>29</v>
      </c>
      <c r="E288" s="34"/>
      <c r="F288" s="35"/>
      <c r="G288" s="55"/>
      <c r="H288" s="55"/>
      <c r="I288" s="55"/>
      <c r="J288" s="43"/>
      <c r="K288" s="47"/>
      <c r="L288" s="51"/>
    </row>
    <row r="289" spans="1:12" ht="15" x14ac:dyDescent="0.25">
      <c r="A289" s="21"/>
      <c r="B289" s="14"/>
      <c r="C289" s="11"/>
      <c r="D289" s="6"/>
      <c r="E289" s="34"/>
      <c r="F289" s="35"/>
      <c r="G289" s="55"/>
      <c r="H289" s="55"/>
      <c r="I289" s="55"/>
      <c r="J289" s="43"/>
      <c r="K289" s="47"/>
      <c r="L289" s="51"/>
    </row>
    <row r="290" spans="1:12" ht="15" x14ac:dyDescent="0.25">
      <c r="A290" s="21"/>
      <c r="B290" s="14"/>
      <c r="C290" s="11"/>
      <c r="D290" s="6"/>
      <c r="E290" s="34"/>
      <c r="F290" s="35"/>
      <c r="G290" s="55"/>
      <c r="H290" s="55"/>
      <c r="I290" s="55"/>
      <c r="J290" s="43"/>
      <c r="K290" s="47"/>
      <c r="L290" s="51"/>
    </row>
    <row r="291" spans="1:12" ht="15" x14ac:dyDescent="0.25">
      <c r="A291" s="22"/>
      <c r="B291" s="15"/>
      <c r="C291" s="8"/>
      <c r="D291" s="16" t="s">
        <v>30</v>
      </c>
      <c r="E291" s="9"/>
      <c r="F291" s="17"/>
      <c r="G291" s="56" t="str">
        <f>IF(SUM(G282:G290)&gt;0,SUM(G282:G290),"")</f>
        <v/>
      </c>
      <c r="H291" s="56" t="str">
        <f>IF(SUM(H282:H290)&gt;0,SUM(H282:H290),"")</f>
        <v/>
      </c>
      <c r="I291" s="56" t="str">
        <f>IF(SUM(I282:I290)&gt;0,SUM(I282:I290),"")</f>
        <v/>
      </c>
      <c r="J291" s="44" t="str">
        <f>IF(SUM(J282:J290)&gt;0,SUM(J282:J290),"")</f>
        <v/>
      </c>
      <c r="K291" s="48"/>
      <c r="L291" s="52" t="str">
        <f>IF(SUM(L282:L290)&gt;0,SUM(L282:L290),"")</f>
        <v/>
      </c>
    </row>
    <row r="292" spans="1:12" ht="15" x14ac:dyDescent="0.25">
      <c r="A292" s="23">
        <f>A282</f>
        <v>2</v>
      </c>
      <c r="B292" s="13">
        <f>B282</f>
        <v>3</v>
      </c>
      <c r="C292" s="10" t="s">
        <v>34</v>
      </c>
      <c r="D292" s="59" t="s">
        <v>37</v>
      </c>
      <c r="E292" s="39"/>
      <c r="F292" s="35"/>
      <c r="G292" s="55"/>
      <c r="H292" s="55"/>
      <c r="I292" s="55"/>
      <c r="J292" s="43"/>
      <c r="K292" s="47"/>
      <c r="L292" s="51"/>
    </row>
    <row r="293" spans="1:12" ht="15" x14ac:dyDescent="0.25">
      <c r="A293" s="21"/>
      <c r="B293" s="14"/>
      <c r="C293" s="11"/>
      <c r="D293" s="6"/>
      <c r="E293" s="41"/>
      <c r="F293" s="35"/>
      <c r="G293" s="55"/>
      <c r="H293" s="55"/>
      <c r="I293" s="55"/>
      <c r="J293" s="43"/>
      <c r="K293" s="47"/>
      <c r="L293" s="51"/>
    </row>
    <row r="294" spans="1:12" ht="15" x14ac:dyDescent="0.25">
      <c r="A294" s="21"/>
      <c r="B294" s="14"/>
      <c r="C294" s="11"/>
      <c r="D294" s="6"/>
      <c r="E294" s="41"/>
      <c r="F294" s="35"/>
      <c r="G294" s="55"/>
      <c r="H294" s="55"/>
      <c r="I294" s="55"/>
      <c r="J294" s="43"/>
      <c r="K294" s="47"/>
      <c r="L294" s="51"/>
    </row>
    <row r="295" spans="1:12" ht="15" x14ac:dyDescent="0.25">
      <c r="A295" s="21"/>
      <c r="B295" s="14"/>
      <c r="C295" s="11"/>
      <c r="D295" s="6"/>
      <c r="E295" s="34"/>
      <c r="F295" s="35"/>
      <c r="G295" s="55"/>
      <c r="H295" s="55"/>
      <c r="I295" s="55"/>
      <c r="J295" s="43"/>
      <c r="K295" s="47"/>
      <c r="L295" s="51"/>
    </row>
    <row r="296" spans="1:12" ht="15.75" thickBot="1" x14ac:dyDescent="0.3">
      <c r="A296" s="22"/>
      <c r="B296" s="15"/>
      <c r="C296" s="8"/>
      <c r="D296" s="16" t="s">
        <v>30</v>
      </c>
      <c r="E296" s="9"/>
      <c r="F296" s="17"/>
      <c r="G296" s="56" t="str">
        <f>IF(SUM(G292:G295)&gt;0,SUM(G292:G295),"")</f>
        <v/>
      </c>
      <c r="H296" s="56" t="str">
        <f>IF(SUM(H292:H295)&gt;0,SUM(H292:H295),"")</f>
        <v/>
      </c>
      <c r="I296" s="56" t="str">
        <f>IF(SUM(I292:I295)&gt;0,SUM(I292:I295),"")</f>
        <v/>
      </c>
      <c r="J296" s="44" t="str">
        <f>IF(SUM(J292:J295)&gt;0,SUM(J292:J295),"")</f>
        <v/>
      </c>
      <c r="K296" s="48"/>
      <c r="L296" s="52" t="str">
        <f>IF(SUM(L292:L295)&gt;0,SUM(L292:L295),"")</f>
        <v/>
      </c>
    </row>
    <row r="297" spans="1:12" ht="15" x14ac:dyDescent="0.25">
      <c r="A297" s="23">
        <f>A292</f>
        <v>2</v>
      </c>
      <c r="B297" s="13">
        <f>B292</f>
        <v>3</v>
      </c>
      <c r="C297" s="10" t="s">
        <v>35</v>
      </c>
      <c r="D297" s="5" t="s">
        <v>19</v>
      </c>
      <c r="E297" s="39"/>
      <c r="F297" s="35"/>
      <c r="G297" s="55"/>
      <c r="H297" s="55"/>
      <c r="I297" s="55"/>
      <c r="J297" s="43"/>
      <c r="K297" s="47"/>
      <c r="L297" s="51"/>
    </row>
    <row r="298" spans="1:12" ht="15" x14ac:dyDescent="0.25">
      <c r="A298" s="21"/>
      <c r="B298" s="14"/>
      <c r="C298" s="11"/>
      <c r="D298" s="7" t="s">
        <v>26</v>
      </c>
      <c r="E298" s="41"/>
      <c r="F298" s="35"/>
      <c r="G298" s="55"/>
      <c r="H298" s="55"/>
      <c r="I298" s="55"/>
      <c r="J298" s="43"/>
      <c r="K298" s="47"/>
      <c r="L298" s="51"/>
    </row>
    <row r="299" spans="1:12" ht="15" x14ac:dyDescent="0.25">
      <c r="A299" s="21"/>
      <c r="B299" s="14"/>
      <c r="C299" s="11"/>
      <c r="D299" s="7" t="s">
        <v>27</v>
      </c>
      <c r="E299" s="41"/>
      <c r="F299" s="35"/>
      <c r="G299" s="55"/>
      <c r="H299" s="55"/>
      <c r="I299" s="55"/>
      <c r="J299" s="43"/>
      <c r="K299" s="47"/>
      <c r="L299" s="51"/>
    </row>
    <row r="300" spans="1:12" ht="15" x14ac:dyDescent="0.25">
      <c r="A300" s="21"/>
      <c r="B300" s="14"/>
      <c r="C300" s="11"/>
      <c r="D300" s="7" t="s">
        <v>28</v>
      </c>
      <c r="E300" s="34"/>
      <c r="F300" s="35"/>
      <c r="G300" s="55"/>
      <c r="H300" s="55"/>
      <c r="I300" s="55"/>
      <c r="J300" s="43"/>
      <c r="K300" s="47"/>
      <c r="L300" s="51"/>
    </row>
    <row r="301" spans="1:12" ht="15" x14ac:dyDescent="0.25">
      <c r="A301" s="21"/>
      <c r="B301" s="14"/>
      <c r="C301" s="11"/>
      <c r="D301" s="7" t="s">
        <v>29</v>
      </c>
      <c r="E301" s="40"/>
      <c r="F301" s="35"/>
      <c r="G301" s="55"/>
      <c r="H301" s="55"/>
      <c r="I301" s="55"/>
      <c r="J301" s="43"/>
      <c r="K301" s="47"/>
      <c r="L301" s="51"/>
    </row>
    <row r="302" spans="1:12" ht="15" x14ac:dyDescent="0.25">
      <c r="A302" s="21"/>
      <c r="B302" s="14"/>
      <c r="C302" s="11"/>
      <c r="D302" s="6"/>
      <c r="E302" s="41"/>
      <c r="F302" s="35"/>
      <c r="G302" s="55"/>
      <c r="H302" s="55"/>
      <c r="I302" s="55"/>
      <c r="J302" s="43"/>
      <c r="K302" s="47"/>
      <c r="L302" s="51"/>
    </row>
    <row r="303" spans="1:12" ht="15" x14ac:dyDescent="0.25">
      <c r="A303" s="21"/>
      <c r="B303" s="14"/>
      <c r="C303" s="11"/>
      <c r="D303" s="6"/>
      <c r="E303" s="34"/>
      <c r="F303" s="35"/>
      <c r="G303" s="55"/>
      <c r="H303" s="55"/>
      <c r="I303" s="55"/>
      <c r="J303" s="43"/>
      <c r="K303" s="47"/>
      <c r="L303" s="51"/>
    </row>
    <row r="304" spans="1:12" ht="15" x14ac:dyDescent="0.25">
      <c r="A304" s="22"/>
      <c r="B304" s="15"/>
      <c r="C304" s="8"/>
      <c r="D304" s="16" t="s">
        <v>30</v>
      </c>
      <c r="E304" s="9"/>
      <c r="F304" s="17"/>
      <c r="G304" s="56" t="str">
        <f>IF(SUM(G297:G303)&gt;0,SUM(G297:G303),"")</f>
        <v/>
      </c>
      <c r="H304" s="56" t="str">
        <f>IF(SUM(H297:H303)&gt;0,SUM(H297:H303),"")</f>
        <v/>
      </c>
      <c r="I304" s="56" t="str">
        <f>IF(SUM(I297:I303)&gt;0,SUM(I297:I303),"")</f>
        <v/>
      </c>
      <c r="J304" s="44" t="str">
        <f>IF(SUM(J297:J303)&gt;0,SUM(J297:J303),"")</f>
        <v/>
      </c>
      <c r="K304" s="48"/>
      <c r="L304" s="52" t="str">
        <f>IF(SUM(L297:L303)&gt;0,SUM(L297:L303),"")</f>
        <v/>
      </c>
    </row>
    <row r="305" spans="1:12" ht="15" x14ac:dyDescent="0.25">
      <c r="A305" s="23">
        <f>A297</f>
        <v>2</v>
      </c>
      <c r="B305" s="13">
        <f>B297</f>
        <v>3</v>
      </c>
      <c r="C305" s="10" t="s">
        <v>36</v>
      </c>
      <c r="D305" s="7" t="s">
        <v>27</v>
      </c>
      <c r="E305" s="39"/>
      <c r="F305" s="35"/>
      <c r="G305" s="55"/>
      <c r="H305" s="55"/>
      <c r="I305" s="55"/>
      <c r="J305" s="43"/>
      <c r="K305" s="47"/>
      <c r="L305" s="51"/>
    </row>
    <row r="306" spans="1:12" ht="15" x14ac:dyDescent="0.25">
      <c r="A306" s="21"/>
      <c r="B306" s="14"/>
      <c r="C306" s="11"/>
      <c r="D306" s="6"/>
      <c r="E306" s="41"/>
      <c r="F306" s="35"/>
      <c r="G306" s="55"/>
      <c r="H306" s="55"/>
      <c r="I306" s="55"/>
      <c r="J306" s="43"/>
      <c r="K306" s="47"/>
      <c r="L306" s="51"/>
    </row>
    <row r="307" spans="1:12" ht="15" x14ac:dyDescent="0.25">
      <c r="A307" s="22"/>
      <c r="B307" s="15"/>
      <c r="C307" s="8"/>
      <c r="D307" s="16" t="s">
        <v>30</v>
      </c>
      <c r="E307" s="9"/>
      <c r="F307" s="17"/>
      <c r="G307" s="56" t="str">
        <f>IF(SUM(G305:G306)&gt;0,SUM(G305:G306),"")</f>
        <v/>
      </c>
      <c r="H307" s="56" t="str">
        <f>IF(SUM(H305:H306)&gt;0,SUM(H305:H306),"")</f>
        <v/>
      </c>
      <c r="I307" s="56" t="str">
        <f>IF(SUM(I305:I306)&gt;0,SUM(I305:I306),"")</f>
        <v/>
      </c>
      <c r="J307" s="44" t="str">
        <f>IF(SUM(J305:J306)&gt;0,SUM(J305:J306),"")</f>
        <v/>
      </c>
      <c r="K307" s="48"/>
      <c r="L307" s="52" t="str">
        <f>IF(SUM(L305:L306)&gt;0,SUM(L305:L306),"")</f>
        <v/>
      </c>
    </row>
    <row r="308" spans="1:12" ht="15.75" thickBot="1" x14ac:dyDescent="0.25">
      <c r="A308" s="24">
        <f>A271</f>
        <v>2</v>
      </c>
      <c r="B308" s="25">
        <f>B271</f>
        <v>3</v>
      </c>
      <c r="C308" s="114" t="s">
        <v>4</v>
      </c>
      <c r="D308" s="115"/>
      <c r="E308" s="26"/>
      <c r="F308" s="27"/>
      <c r="G308" s="57">
        <f>SUM(G271:G307)/2</f>
        <v>12.160000000000002</v>
      </c>
      <c r="H308" s="57">
        <f>SUM(H271:H307)/2</f>
        <v>10.139999999999999</v>
      </c>
      <c r="I308" s="57">
        <f>SUM(I271:I307)/2</f>
        <v>86.949999999999989</v>
      </c>
      <c r="J308" s="57">
        <f>SUM(J271:J307)/2</f>
        <v>577.15918000000011</v>
      </c>
      <c r="K308" s="57"/>
      <c r="L308" s="72">
        <f>SUM(L271:L307)/2</f>
        <v>110.38</v>
      </c>
    </row>
    <row r="309" spans="1:12" ht="15.75" thickBot="1" x14ac:dyDescent="0.3">
      <c r="A309" s="18">
        <v>2</v>
      </c>
      <c r="B309" s="19">
        <v>4</v>
      </c>
      <c r="C309" s="20" t="s">
        <v>18</v>
      </c>
      <c r="D309" s="5" t="s">
        <v>19</v>
      </c>
      <c r="E309" s="32" t="s">
        <v>63</v>
      </c>
      <c r="F309" s="33">
        <v>90</v>
      </c>
      <c r="G309" s="86">
        <v>13.35</v>
      </c>
      <c r="H309" s="86">
        <v>11.19</v>
      </c>
      <c r="I309" s="86">
        <v>8.36</v>
      </c>
      <c r="J309" s="94">
        <v>187.82568900000001</v>
      </c>
      <c r="K309" s="84" t="s">
        <v>64</v>
      </c>
      <c r="L309" s="112">
        <v>66.27</v>
      </c>
    </row>
    <row r="310" spans="1:12" ht="15" x14ac:dyDescent="0.25">
      <c r="A310" s="21"/>
      <c r="B310" s="14"/>
      <c r="C310" s="11"/>
      <c r="D310" s="5" t="s">
        <v>19</v>
      </c>
      <c r="E310" s="34" t="s">
        <v>72</v>
      </c>
      <c r="F310" s="35">
        <v>150</v>
      </c>
      <c r="G310" s="73">
        <v>5.3</v>
      </c>
      <c r="H310" s="73">
        <v>2.98</v>
      </c>
      <c r="I310" s="73">
        <v>34.11</v>
      </c>
      <c r="J310" s="95">
        <v>183.94017449999998</v>
      </c>
      <c r="K310" s="85" t="s">
        <v>73</v>
      </c>
      <c r="L310" s="113">
        <v>18.670000000000002</v>
      </c>
    </row>
    <row r="311" spans="1:12" ht="15" x14ac:dyDescent="0.25">
      <c r="A311" s="21"/>
      <c r="B311" s="14"/>
      <c r="C311" s="11"/>
      <c r="D311" s="7" t="s">
        <v>20</v>
      </c>
      <c r="E311" s="34" t="s">
        <v>56</v>
      </c>
      <c r="F311" s="35">
        <v>200</v>
      </c>
      <c r="G311" s="73">
        <v>0.08</v>
      </c>
      <c r="H311" s="73">
        <v>0.02</v>
      </c>
      <c r="I311" s="73">
        <v>9.84</v>
      </c>
      <c r="J311" s="95">
        <v>37.802231999999989</v>
      </c>
      <c r="K311" s="85" t="s">
        <v>57</v>
      </c>
      <c r="L311" s="113">
        <v>7.9</v>
      </c>
    </row>
    <row r="312" spans="1:12" ht="27" customHeight="1" x14ac:dyDescent="0.25">
      <c r="A312" s="21"/>
      <c r="B312" s="14"/>
      <c r="C312" s="11"/>
      <c r="D312" s="7" t="s">
        <v>21</v>
      </c>
      <c r="E312" s="41" t="s">
        <v>44</v>
      </c>
      <c r="F312" s="35">
        <v>30</v>
      </c>
      <c r="G312" s="73">
        <v>2.64</v>
      </c>
      <c r="H312" s="73">
        <v>0.26</v>
      </c>
      <c r="I312" s="73">
        <v>18.760000000000002</v>
      </c>
      <c r="J312" s="95">
        <v>67.560400000000001</v>
      </c>
      <c r="K312" s="85" t="s">
        <v>45</v>
      </c>
      <c r="L312" s="113">
        <v>3.5</v>
      </c>
    </row>
    <row r="313" spans="1:12" ht="15" x14ac:dyDescent="0.25">
      <c r="A313" s="21"/>
      <c r="B313" s="14"/>
      <c r="C313" s="11"/>
      <c r="D313" s="7" t="s">
        <v>21</v>
      </c>
      <c r="E313" s="34" t="s">
        <v>46</v>
      </c>
      <c r="F313" s="35">
        <v>20</v>
      </c>
      <c r="G313" s="73">
        <v>1.32</v>
      </c>
      <c r="H313" s="73">
        <v>0.24</v>
      </c>
      <c r="I313" s="73">
        <v>8.34</v>
      </c>
      <c r="J313" s="95">
        <v>38.676000000000002</v>
      </c>
      <c r="K313" s="85" t="s">
        <v>45</v>
      </c>
      <c r="L313" s="113">
        <v>2.5</v>
      </c>
    </row>
    <row r="314" spans="1:12" ht="15" x14ac:dyDescent="0.25">
      <c r="A314" s="21"/>
      <c r="B314" s="14"/>
      <c r="C314" s="11"/>
      <c r="D314" s="6" t="s">
        <v>88</v>
      </c>
      <c r="E314" s="108" t="s">
        <v>96</v>
      </c>
      <c r="F314" s="109" t="s">
        <v>97</v>
      </c>
      <c r="G314" s="75">
        <v>0.47</v>
      </c>
      <c r="H314" s="75">
        <v>0.06</v>
      </c>
      <c r="I314" s="75">
        <v>2.06</v>
      </c>
      <c r="J314" s="96">
        <v>9.3668399999999998</v>
      </c>
      <c r="K314" s="89" t="s">
        <v>45</v>
      </c>
      <c r="L314" s="111">
        <v>11.54</v>
      </c>
    </row>
    <row r="315" spans="1:12" ht="15.75" thickBot="1" x14ac:dyDescent="0.3">
      <c r="A315" s="22"/>
      <c r="B315" s="15"/>
      <c r="C315" s="8"/>
      <c r="D315" s="16" t="s">
        <v>30</v>
      </c>
      <c r="E315" s="9"/>
      <c r="F315" s="17">
        <v>510</v>
      </c>
      <c r="G315" s="56">
        <f>IF(SUM(G309:G314)&gt;0,SUM(G309:G314),"")</f>
        <v>23.159999999999997</v>
      </c>
      <c r="H315" s="56">
        <f>IF(SUM(H309:H314)&gt;0,SUM(H309:H314),"")</f>
        <v>14.75</v>
      </c>
      <c r="I315" s="56">
        <f>IF(SUM(I309:I314)&gt;0,SUM(I309:I314),"")</f>
        <v>81.470000000000013</v>
      </c>
      <c r="J315" s="44">
        <f>IF(SUM(J309:J314)&gt;0,SUM(J309:J314),"")</f>
        <v>525.17133550000005</v>
      </c>
      <c r="K315" s="48"/>
      <c r="L315" s="52">
        <f>IF(SUM(L309:L314)&gt;0,SUM(L309:L314),"")</f>
        <v>110.38</v>
      </c>
    </row>
    <row r="316" spans="1:12" ht="15" x14ac:dyDescent="0.25">
      <c r="A316" s="18">
        <f>A309</f>
        <v>2</v>
      </c>
      <c r="B316" s="19">
        <f>B309</f>
        <v>4</v>
      </c>
      <c r="C316" s="20" t="s">
        <v>33</v>
      </c>
      <c r="D316" s="59" t="s">
        <v>37</v>
      </c>
      <c r="E316" s="32"/>
      <c r="F316" s="33"/>
      <c r="G316" s="54"/>
      <c r="H316" s="54"/>
      <c r="I316" s="54"/>
      <c r="J316" s="42"/>
      <c r="K316" s="46"/>
      <c r="L316" s="50"/>
    </row>
    <row r="317" spans="1:12" ht="15" x14ac:dyDescent="0.25">
      <c r="A317" s="21"/>
      <c r="B317" s="14"/>
      <c r="C317" s="11"/>
      <c r="D317" s="6"/>
      <c r="E317" s="34"/>
      <c r="F317" s="35"/>
      <c r="G317" s="55"/>
      <c r="H317" s="55"/>
      <c r="I317" s="55"/>
      <c r="J317" s="43"/>
      <c r="K317" s="47"/>
      <c r="L317" s="51"/>
    </row>
    <row r="318" spans="1:12" ht="15" x14ac:dyDescent="0.25">
      <c r="A318" s="22"/>
      <c r="B318" s="15"/>
      <c r="C318" s="8"/>
      <c r="D318" s="16" t="s">
        <v>30</v>
      </c>
      <c r="E318" s="9"/>
      <c r="F318" s="17"/>
      <c r="G318" s="56" t="str">
        <f>IF(SUM(G316:G317)&gt;0,SUM(G316:G317),"")</f>
        <v/>
      </c>
      <c r="H318" s="56" t="str">
        <f>IF(SUM(H316:H317)&gt;0,SUM(H316:H317),"")</f>
        <v/>
      </c>
      <c r="I318" s="56" t="str">
        <f>IF(SUM(I316:I317)&gt;0,SUM(I316:I317),"")</f>
        <v/>
      </c>
      <c r="J318" s="44" t="str">
        <f>IF(SUM(J316:J317)&gt;0,SUM(J316:J317),"")</f>
        <v/>
      </c>
      <c r="K318" s="48"/>
      <c r="L318" s="52" t="str">
        <f>IF(SUM(L316:L317)&gt;0,SUM(L316:L317),"")</f>
        <v/>
      </c>
    </row>
    <row r="319" spans="1:12" ht="15" x14ac:dyDescent="0.25">
      <c r="A319" s="23">
        <f>A316</f>
        <v>2</v>
      </c>
      <c r="B319" s="13">
        <f>B316</f>
        <v>4</v>
      </c>
      <c r="C319" s="10" t="s">
        <v>22</v>
      </c>
      <c r="D319" s="7" t="s">
        <v>23</v>
      </c>
      <c r="E319" s="39"/>
      <c r="F319" s="35"/>
      <c r="G319" s="55"/>
      <c r="H319" s="55"/>
      <c r="I319" s="55"/>
      <c r="J319" s="43"/>
      <c r="K319" s="47"/>
      <c r="L319" s="51"/>
    </row>
    <row r="320" spans="1:12" ht="15" x14ac:dyDescent="0.25">
      <c r="A320" s="21"/>
      <c r="B320" s="14"/>
      <c r="C320" s="11"/>
      <c r="D320" s="7" t="s">
        <v>24</v>
      </c>
      <c r="E320" s="41"/>
      <c r="F320" s="35"/>
      <c r="G320" s="55"/>
      <c r="H320" s="55"/>
      <c r="I320" s="55"/>
      <c r="J320" s="43"/>
      <c r="K320" s="47"/>
      <c r="L320" s="51"/>
    </row>
    <row r="321" spans="1:12" ht="15" x14ac:dyDescent="0.25">
      <c r="A321" s="21"/>
      <c r="B321" s="14"/>
      <c r="C321" s="11"/>
      <c r="D321" s="7" t="s">
        <v>25</v>
      </c>
      <c r="E321" s="41"/>
      <c r="F321" s="35"/>
      <c r="G321" s="55"/>
      <c r="H321" s="55"/>
      <c r="I321" s="55"/>
      <c r="J321" s="43"/>
      <c r="K321" s="47"/>
      <c r="L321" s="51"/>
    </row>
    <row r="322" spans="1:12" ht="15" x14ac:dyDescent="0.25">
      <c r="A322" s="21"/>
      <c r="B322" s="14"/>
      <c r="C322" s="11"/>
      <c r="D322" s="7" t="s">
        <v>26</v>
      </c>
      <c r="E322" s="34"/>
      <c r="F322" s="35"/>
      <c r="G322" s="55"/>
      <c r="H322" s="55"/>
      <c r="I322" s="55"/>
      <c r="J322" s="43"/>
      <c r="K322" s="47"/>
      <c r="L322" s="51"/>
    </row>
    <row r="323" spans="1:12" ht="15" x14ac:dyDescent="0.25">
      <c r="A323" s="21"/>
      <c r="B323" s="14"/>
      <c r="C323" s="11"/>
      <c r="D323" s="7" t="s">
        <v>27</v>
      </c>
      <c r="E323" s="40"/>
      <c r="F323" s="35"/>
      <c r="G323" s="55"/>
      <c r="H323" s="55"/>
      <c r="I323" s="55"/>
      <c r="J323" s="43"/>
      <c r="K323" s="47"/>
      <c r="L323" s="51"/>
    </row>
    <row r="324" spans="1:12" ht="15" x14ac:dyDescent="0.25">
      <c r="A324" s="21"/>
      <c r="B324" s="14"/>
      <c r="C324" s="11"/>
      <c r="D324" s="7" t="s">
        <v>28</v>
      </c>
      <c r="E324" s="41"/>
      <c r="F324" s="35"/>
      <c r="G324" s="55"/>
      <c r="H324" s="55"/>
      <c r="I324" s="55"/>
      <c r="J324" s="43"/>
      <c r="K324" s="47"/>
      <c r="L324" s="51"/>
    </row>
    <row r="325" spans="1:12" ht="15" x14ac:dyDescent="0.25">
      <c r="A325" s="21"/>
      <c r="B325" s="14"/>
      <c r="C325" s="11"/>
      <c r="D325" s="7" t="s">
        <v>29</v>
      </c>
      <c r="E325" s="34"/>
      <c r="F325" s="35"/>
      <c r="G325" s="55"/>
      <c r="H325" s="55"/>
      <c r="I325" s="55"/>
      <c r="J325" s="43"/>
      <c r="K325" s="47"/>
      <c r="L325" s="51"/>
    </row>
    <row r="326" spans="1:12" ht="15" x14ac:dyDescent="0.25">
      <c r="A326" s="21"/>
      <c r="B326" s="14"/>
      <c r="C326" s="11"/>
      <c r="D326" s="6"/>
      <c r="E326" s="34"/>
      <c r="F326" s="35"/>
      <c r="G326" s="55"/>
      <c r="H326" s="55"/>
      <c r="I326" s="55"/>
      <c r="J326" s="43"/>
      <c r="K326" s="47"/>
      <c r="L326" s="51"/>
    </row>
    <row r="327" spans="1:12" ht="15" x14ac:dyDescent="0.25">
      <c r="A327" s="21"/>
      <c r="B327" s="14"/>
      <c r="C327" s="11"/>
      <c r="D327" s="6"/>
      <c r="E327" s="34"/>
      <c r="F327" s="35"/>
      <c r="G327" s="55"/>
      <c r="H327" s="55"/>
      <c r="I327" s="55"/>
      <c r="J327" s="43"/>
      <c r="K327" s="47"/>
      <c r="L327" s="51"/>
    </row>
    <row r="328" spans="1:12" ht="15" x14ac:dyDescent="0.25">
      <c r="A328" s="22"/>
      <c r="B328" s="15"/>
      <c r="C328" s="8"/>
      <c r="D328" s="16" t="s">
        <v>30</v>
      </c>
      <c r="E328" s="9"/>
      <c r="F328" s="17"/>
      <c r="G328" s="56" t="str">
        <f>IF(SUM(G319:G327)&gt;0,SUM(G319:G327),"")</f>
        <v/>
      </c>
      <c r="H328" s="56" t="str">
        <f>IF(SUM(H319:H327)&gt;0,SUM(H319:H327),"")</f>
        <v/>
      </c>
      <c r="I328" s="56" t="str">
        <f>IF(SUM(I319:I327)&gt;0,SUM(I319:I327),"")</f>
        <v/>
      </c>
      <c r="J328" s="44" t="str">
        <f>IF(SUM(J319:J327)&gt;0,SUM(J319:J327),"")</f>
        <v/>
      </c>
      <c r="K328" s="48"/>
      <c r="L328" s="52" t="str">
        <f>IF(SUM(L319:L327)&gt;0,SUM(L319:L327),"")</f>
        <v/>
      </c>
    </row>
    <row r="329" spans="1:12" ht="15" x14ac:dyDescent="0.25">
      <c r="A329" s="23">
        <f>A319</f>
        <v>2</v>
      </c>
      <c r="B329" s="13">
        <f>B319</f>
        <v>4</v>
      </c>
      <c r="C329" s="10" t="s">
        <v>34</v>
      </c>
      <c r="D329" s="59" t="s">
        <v>37</v>
      </c>
      <c r="E329" s="39"/>
      <c r="F329" s="35"/>
      <c r="G329" s="55"/>
      <c r="H329" s="55"/>
      <c r="I329" s="55"/>
      <c r="J329" s="43"/>
      <c r="K329" s="47"/>
      <c r="L329" s="51"/>
    </row>
    <row r="330" spans="1:12" ht="15" x14ac:dyDescent="0.25">
      <c r="A330" s="21"/>
      <c r="B330" s="14"/>
      <c r="C330" s="11"/>
      <c r="D330" s="6"/>
      <c r="E330" s="41"/>
      <c r="F330" s="35"/>
      <c r="G330" s="55"/>
      <c r="H330" s="55"/>
      <c r="I330" s="55"/>
      <c r="J330" s="43"/>
      <c r="K330" s="47"/>
      <c r="L330" s="51"/>
    </row>
    <row r="331" spans="1:12" ht="15" x14ac:dyDescent="0.25">
      <c r="A331" s="21"/>
      <c r="B331" s="14"/>
      <c r="C331" s="11"/>
      <c r="D331" s="6"/>
      <c r="E331" s="41"/>
      <c r="F331" s="35"/>
      <c r="G331" s="55"/>
      <c r="H331" s="55"/>
      <c r="I331" s="55"/>
      <c r="J331" s="43"/>
      <c r="K331" s="47"/>
      <c r="L331" s="51"/>
    </row>
    <row r="332" spans="1:12" ht="15" x14ac:dyDescent="0.25">
      <c r="A332" s="21"/>
      <c r="B332" s="14"/>
      <c r="C332" s="11"/>
      <c r="D332" s="6"/>
      <c r="E332" s="34"/>
      <c r="F332" s="35"/>
      <c r="G332" s="55"/>
      <c r="H332" s="55"/>
      <c r="I332" s="55"/>
      <c r="J332" s="43"/>
      <c r="K332" s="47"/>
      <c r="L332" s="51"/>
    </row>
    <row r="333" spans="1:12" ht="15.75" thickBot="1" x14ac:dyDescent="0.3">
      <c r="A333" s="22"/>
      <c r="B333" s="15"/>
      <c r="C333" s="8"/>
      <c r="D333" s="16" t="s">
        <v>30</v>
      </c>
      <c r="E333" s="9"/>
      <c r="F333" s="17"/>
      <c r="G333" s="56" t="str">
        <f>IF(SUM(G329:G332)&gt;0,SUM(G329:G332),"")</f>
        <v/>
      </c>
      <c r="H333" s="56" t="str">
        <f>IF(SUM(H329:H332)&gt;0,SUM(H329:H332),"")</f>
        <v/>
      </c>
      <c r="I333" s="56" t="str">
        <f>IF(SUM(I329:I332)&gt;0,SUM(I329:I332),"")</f>
        <v/>
      </c>
      <c r="J333" s="44" t="str">
        <f>IF(SUM(J329:J332)&gt;0,SUM(J329:J332),"")</f>
        <v/>
      </c>
      <c r="K333" s="48"/>
      <c r="L333" s="52" t="str">
        <f>IF(SUM(L329:L332)&gt;0,SUM(L329:L332),"")</f>
        <v/>
      </c>
    </row>
    <row r="334" spans="1:12" ht="15" x14ac:dyDescent="0.25">
      <c r="A334" s="23">
        <f>A329</f>
        <v>2</v>
      </c>
      <c r="B334" s="13">
        <f>B329</f>
        <v>4</v>
      </c>
      <c r="C334" s="10" t="s">
        <v>35</v>
      </c>
      <c r="D334" s="5" t="s">
        <v>19</v>
      </c>
      <c r="E334" s="39"/>
      <c r="F334" s="35"/>
      <c r="G334" s="55"/>
      <c r="H334" s="55"/>
      <c r="I334" s="55"/>
      <c r="J334" s="43"/>
      <c r="K334" s="47"/>
      <c r="L334" s="51"/>
    </row>
    <row r="335" spans="1:12" ht="15" x14ac:dyDescent="0.25">
      <c r="A335" s="21"/>
      <c r="B335" s="14"/>
      <c r="C335" s="11"/>
      <c r="D335" s="7" t="s">
        <v>26</v>
      </c>
      <c r="E335" s="41"/>
      <c r="F335" s="35"/>
      <c r="G335" s="55"/>
      <c r="H335" s="55"/>
      <c r="I335" s="55"/>
      <c r="J335" s="43"/>
      <c r="K335" s="47"/>
      <c r="L335" s="51"/>
    </row>
    <row r="336" spans="1:12" ht="15" x14ac:dyDescent="0.25">
      <c r="A336" s="21"/>
      <c r="B336" s="14"/>
      <c r="C336" s="11"/>
      <c r="D336" s="7" t="s">
        <v>27</v>
      </c>
      <c r="E336" s="41"/>
      <c r="F336" s="35"/>
      <c r="G336" s="55"/>
      <c r="H336" s="55"/>
      <c r="I336" s="55"/>
      <c r="J336" s="43"/>
      <c r="K336" s="47"/>
      <c r="L336" s="51"/>
    </row>
    <row r="337" spans="1:12" ht="15" x14ac:dyDescent="0.25">
      <c r="A337" s="21"/>
      <c r="B337" s="14"/>
      <c r="C337" s="11"/>
      <c r="D337" s="7" t="s">
        <v>28</v>
      </c>
      <c r="E337" s="34"/>
      <c r="F337" s="35"/>
      <c r="G337" s="55"/>
      <c r="H337" s="55"/>
      <c r="I337" s="55"/>
      <c r="J337" s="43"/>
      <c r="K337" s="47"/>
      <c r="L337" s="51"/>
    </row>
    <row r="338" spans="1:12" ht="15" x14ac:dyDescent="0.25">
      <c r="A338" s="21"/>
      <c r="B338" s="14"/>
      <c r="C338" s="11"/>
      <c r="D338" s="7" t="s">
        <v>29</v>
      </c>
      <c r="E338" s="40"/>
      <c r="F338" s="35"/>
      <c r="G338" s="55"/>
      <c r="H338" s="55"/>
      <c r="I338" s="55"/>
      <c r="J338" s="43"/>
      <c r="K338" s="47"/>
      <c r="L338" s="51"/>
    </row>
    <row r="339" spans="1:12" ht="15" x14ac:dyDescent="0.25">
      <c r="A339" s="21"/>
      <c r="B339" s="14"/>
      <c r="C339" s="11"/>
      <c r="D339" s="6"/>
      <c r="E339" s="41"/>
      <c r="F339" s="35"/>
      <c r="G339" s="55"/>
      <c r="H339" s="55"/>
      <c r="I339" s="55"/>
      <c r="J339" s="43"/>
      <c r="K339" s="47"/>
      <c r="L339" s="51"/>
    </row>
    <row r="340" spans="1:12" ht="15" x14ac:dyDescent="0.25">
      <c r="A340" s="21"/>
      <c r="B340" s="14"/>
      <c r="C340" s="11"/>
      <c r="D340" s="6"/>
      <c r="E340" s="34"/>
      <c r="F340" s="35"/>
      <c r="G340" s="55"/>
      <c r="H340" s="55"/>
      <c r="I340" s="55"/>
      <c r="J340" s="43"/>
      <c r="K340" s="47"/>
      <c r="L340" s="51"/>
    </row>
    <row r="341" spans="1:12" ht="15" x14ac:dyDescent="0.25">
      <c r="A341" s="22"/>
      <c r="B341" s="15"/>
      <c r="C341" s="8"/>
      <c r="D341" s="16" t="s">
        <v>30</v>
      </c>
      <c r="E341" s="9"/>
      <c r="F341" s="17"/>
      <c r="G341" s="56" t="str">
        <f>IF(SUM(G334:G340)&gt;0,SUM(G334:G340),"")</f>
        <v/>
      </c>
      <c r="H341" s="56" t="str">
        <f>IF(SUM(H334:H340)&gt;0,SUM(H334:H340),"")</f>
        <v/>
      </c>
      <c r="I341" s="56" t="str">
        <f>IF(SUM(I334:I340)&gt;0,SUM(I334:I340),"")</f>
        <v/>
      </c>
      <c r="J341" s="44" t="str">
        <f>IF(SUM(J334:J340)&gt;0,SUM(J334:J340),"")</f>
        <v/>
      </c>
      <c r="K341" s="48"/>
      <c r="L341" s="52" t="str">
        <f>IF(SUM(L334:L340)&gt;0,SUM(L334:L340),"")</f>
        <v/>
      </c>
    </row>
    <row r="342" spans="1:12" ht="15" x14ac:dyDescent="0.25">
      <c r="A342" s="23">
        <f>A334</f>
        <v>2</v>
      </c>
      <c r="B342" s="13">
        <f>B334</f>
        <v>4</v>
      </c>
      <c r="C342" s="10" t="s">
        <v>36</v>
      </c>
      <c r="D342" s="7" t="s">
        <v>27</v>
      </c>
      <c r="E342" s="39"/>
      <c r="F342" s="35"/>
      <c r="G342" s="55"/>
      <c r="H342" s="55"/>
      <c r="I342" s="55"/>
      <c r="J342" s="43"/>
      <c r="K342" s="47"/>
      <c r="L342" s="51"/>
    </row>
    <row r="343" spans="1:12" ht="15" x14ac:dyDescent="0.25">
      <c r="A343" s="21"/>
      <c r="B343" s="14"/>
      <c r="C343" s="11"/>
      <c r="D343" s="6"/>
      <c r="E343" s="41"/>
      <c r="F343" s="35"/>
      <c r="G343" s="55"/>
      <c r="H343" s="55"/>
      <c r="I343" s="55"/>
      <c r="J343" s="43"/>
      <c r="K343" s="47"/>
      <c r="L343" s="51"/>
    </row>
    <row r="344" spans="1:12" ht="15" x14ac:dyDescent="0.25">
      <c r="A344" s="22"/>
      <c r="B344" s="15"/>
      <c r="C344" s="8"/>
      <c r="D344" s="16" t="s">
        <v>30</v>
      </c>
      <c r="E344" s="9"/>
      <c r="F344" s="17"/>
      <c r="G344" s="56" t="str">
        <f>IF(SUM(G342:G343)&gt;0,SUM(G342:G343),"")</f>
        <v/>
      </c>
      <c r="H344" s="56" t="str">
        <f>IF(SUM(H342:H343)&gt;0,SUM(H342:H343),"")</f>
        <v/>
      </c>
      <c r="I344" s="56" t="str">
        <f>IF(SUM(I342:I343)&gt;0,SUM(I342:I343),"")</f>
        <v/>
      </c>
      <c r="J344" s="44" t="str">
        <f>IF(SUM(J342:J343)&gt;0,SUM(J342:J343),"")</f>
        <v/>
      </c>
      <c r="K344" s="48"/>
      <c r="L344" s="52" t="str">
        <f>IF(SUM(L342:L343)&gt;0,SUM(L342:L343),"")</f>
        <v/>
      </c>
    </row>
    <row r="345" spans="1:12" ht="15.75" thickBot="1" x14ac:dyDescent="0.25">
      <c r="A345" s="24">
        <f>A309</f>
        <v>2</v>
      </c>
      <c r="B345" s="25">
        <f>B309</f>
        <v>4</v>
      </c>
      <c r="C345" s="114" t="s">
        <v>4</v>
      </c>
      <c r="D345" s="115"/>
      <c r="E345" s="26"/>
      <c r="F345" s="27"/>
      <c r="G345" s="57">
        <f>SUM(G309:G344)/2</f>
        <v>23.159999999999997</v>
      </c>
      <c r="H345" s="57">
        <f>SUM(H309:H344)/2</f>
        <v>14.75</v>
      </c>
      <c r="I345" s="57">
        <f>SUM(I309:I344)/2</f>
        <v>81.470000000000013</v>
      </c>
      <c r="J345" s="57">
        <f>SUM(J309:J344)/2</f>
        <v>525.17133550000005</v>
      </c>
      <c r="K345" s="57"/>
      <c r="L345" s="72">
        <f>SUM(L309:L344)/2</f>
        <v>110.38</v>
      </c>
    </row>
    <row r="346" spans="1:12" ht="15.75" thickBot="1" x14ac:dyDescent="0.3">
      <c r="A346" s="18">
        <v>2</v>
      </c>
      <c r="B346" s="19">
        <v>5</v>
      </c>
      <c r="C346" s="20" t="s">
        <v>18</v>
      </c>
      <c r="D346" s="5" t="s">
        <v>19</v>
      </c>
      <c r="E346" s="32" t="s">
        <v>66</v>
      </c>
      <c r="F346" s="33">
        <v>150</v>
      </c>
      <c r="G346" s="54">
        <v>3.11</v>
      </c>
      <c r="H346" s="54">
        <v>3.67</v>
      </c>
      <c r="I346" s="54">
        <v>22.07</v>
      </c>
      <c r="J346" s="42">
        <v>132.58571249999997</v>
      </c>
      <c r="K346" s="46" t="s">
        <v>67</v>
      </c>
      <c r="L346" s="51">
        <v>17</v>
      </c>
    </row>
    <row r="347" spans="1:12" ht="15" x14ac:dyDescent="0.25">
      <c r="A347" s="21"/>
      <c r="B347" s="14"/>
      <c r="C347" s="11"/>
      <c r="D347" s="5" t="s">
        <v>19</v>
      </c>
      <c r="E347" s="34" t="s">
        <v>74</v>
      </c>
      <c r="F347" s="35">
        <v>90</v>
      </c>
      <c r="G347" s="55">
        <v>12.35</v>
      </c>
      <c r="H347" s="55">
        <v>1.8</v>
      </c>
      <c r="I347" s="55">
        <v>7.22</v>
      </c>
      <c r="J347" s="43">
        <v>157</v>
      </c>
      <c r="K347" s="47" t="s">
        <v>75</v>
      </c>
      <c r="L347" s="51">
        <v>54.09</v>
      </c>
    </row>
    <row r="348" spans="1:12" ht="15" x14ac:dyDescent="0.25">
      <c r="A348" s="21"/>
      <c r="B348" s="14"/>
      <c r="C348" s="11"/>
      <c r="D348" s="7" t="s">
        <v>89</v>
      </c>
      <c r="E348" s="34" t="s">
        <v>99</v>
      </c>
      <c r="F348" s="35">
        <v>100</v>
      </c>
      <c r="G348" s="55">
        <v>0.4</v>
      </c>
      <c r="H348" s="55">
        <v>0.4</v>
      </c>
      <c r="I348" s="55">
        <v>11.6</v>
      </c>
      <c r="J348" s="43">
        <v>48.68</v>
      </c>
      <c r="K348" s="47" t="s">
        <v>45</v>
      </c>
      <c r="L348" s="51">
        <v>25.29</v>
      </c>
    </row>
    <row r="349" spans="1:12" ht="27" customHeight="1" x14ac:dyDescent="0.25">
      <c r="A349" s="21"/>
      <c r="B349" s="14"/>
      <c r="C349" s="11"/>
      <c r="D349" s="7" t="s">
        <v>20</v>
      </c>
      <c r="E349" s="41" t="s">
        <v>42</v>
      </c>
      <c r="F349" s="35">
        <v>200</v>
      </c>
      <c r="G349" s="55">
        <v>0.23</v>
      </c>
      <c r="H349" s="55">
        <v>0.05</v>
      </c>
      <c r="I349" s="55">
        <v>14.68</v>
      </c>
      <c r="J349" s="43">
        <v>57.683955512195169</v>
      </c>
      <c r="K349" s="47" t="s">
        <v>43</v>
      </c>
      <c r="L349" s="51">
        <v>8</v>
      </c>
    </row>
    <row r="350" spans="1:12" ht="15" x14ac:dyDescent="0.25">
      <c r="A350" s="21"/>
      <c r="B350" s="14"/>
      <c r="C350" s="11"/>
      <c r="D350" s="6" t="s">
        <v>21</v>
      </c>
      <c r="E350" s="34" t="s">
        <v>44</v>
      </c>
      <c r="F350" s="35">
        <v>30</v>
      </c>
      <c r="G350" s="55">
        <v>1.98</v>
      </c>
      <c r="H350" s="55">
        <v>0.2</v>
      </c>
      <c r="I350" s="55">
        <v>14.07</v>
      </c>
      <c r="J350" s="43">
        <v>67.170299999999997</v>
      </c>
      <c r="K350" s="47" t="s">
        <v>45</v>
      </c>
      <c r="L350" s="51">
        <v>3.5</v>
      </c>
    </row>
    <row r="351" spans="1:12" ht="15" x14ac:dyDescent="0.25">
      <c r="A351" s="21"/>
      <c r="B351" s="14"/>
      <c r="C351" s="11"/>
      <c r="D351" s="6" t="s">
        <v>21</v>
      </c>
      <c r="E351" s="34" t="s">
        <v>46</v>
      </c>
      <c r="F351" s="35">
        <v>20</v>
      </c>
      <c r="G351" s="55">
        <v>1.32</v>
      </c>
      <c r="H351" s="55">
        <v>0.24</v>
      </c>
      <c r="I351" s="55">
        <v>8.34</v>
      </c>
      <c r="J351" s="43">
        <v>38.676000000000002</v>
      </c>
      <c r="K351" s="47" t="s">
        <v>45</v>
      </c>
      <c r="L351" s="51">
        <v>2.5</v>
      </c>
    </row>
    <row r="352" spans="1:12" ht="15.75" thickBot="1" x14ac:dyDescent="0.3">
      <c r="A352" s="22"/>
      <c r="B352" s="15"/>
      <c r="C352" s="8"/>
      <c r="D352" s="16" t="s">
        <v>30</v>
      </c>
      <c r="E352" s="9"/>
      <c r="F352" s="17">
        <v>590</v>
      </c>
      <c r="G352" s="56">
        <f>IF(SUM(G346:G351)&gt;0,SUM(G346:G351),"")</f>
        <v>19.39</v>
      </c>
      <c r="H352" s="56">
        <f>IF(SUM(H346:H351)&gt;0,SUM(H346:H351),"")</f>
        <v>6.36</v>
      </c>
      <c r="I352" s="56">
        <f>IF(SUM(I346:I351)&gt;0,SUM(I346:I351),"")</f>
        <v>77.98</v>
      </c>
      <c r="J352" s="44">
        <f>IF(SUM(J346:J351)&gt;0,SUM(J346:J351),"")</f>
        <v>501.79596801219515</v>
      </c>
      <c r="K352" s="48"/>
      <c r="L352" s="52">
        <f>IF(SUM(L346:L351)&gt;0,SUM(L346:L351),"")</f>
        <v>110.38</v>
      </c>
    </row>
    <row r="353" spans="1:12" ht="15" x14ac:dyDescent="0.25">
      <c r="A353" s="18">
        <f>A346</f>
        <v>2</v>
      </c>
      <c r="B353" s="19">
        <f>B346</f>
        <v>5</v>
      </c>
      <c r="C353" s="20" t="s">
        <v>33</v>
      </c>
      <c r="D353" s="59" t="s">
        <v>37</v>
      </c>
      <c r="E353" s="32"/>
      <c r="F353" s="33"/>
      <c r="G353" s="54"/>
      <c r="H353" s="54"/>
      <c r="I353" s="54"/>
      <c r="J353" s="42"/>
      <c r="K353" s="46"/>
      <c r="L353" s="50"/>
    </row>
    <row r="354" spans="1:12" ht="15" x14ac:dyDescent="0.25">
      <c r="A354" s="21"/>
      <c r="B354" s="14"/>
      <c r="C354" s="11"/>
      <c r="D354" s="6"/>
      <c r="E354" s="34"/>
      <c r="F354" s="35"/>
      <c r="G354" s="55"/>
      <c r="H354" s="55"/>
      <c r="I354" s="55"/>
      <c r="J354" s="43"/>
      <c r="K354" s="47"/>
      <c r="L354" s="51"/>
    </row>
    <row r="355" spans="1:12" ht="15" x14ac:dyDescent="0.25">
      <c r="A355" s="22"/>
      <c r="B355" s="15"/>
      <c r="C355" s="8"/>
      <c r="D355" s="16" t="s">
        <v>30</v>
      </c>
      <c r="E355" s="9"/>
      <c r="F355" s="17"/>
      <c r="G355" s="56" t="str">
        <f>IF(SUM(G353:G354)&gt;0,SUM(G353:G354),"")</f>
        <v/>
      </c>
      <c r="H355" s="56" t="str">
        <f>IF(SUM(H353:H354)&gt;0,SUM(H353:H354),"")</f>
        <v/>
      </c>
      <c r="I355" s="56" t="str">
        <f>IF(SUM(I353:I354)&gt;0,SUM(I353:I354),"")</f>
        <v/>
      </c>
      <c r="J355" s="44" t="str">
        <f>IF(SUM(J353:J354)&gt;0,SUM(J353:J354),"")</f>
        <v/>
      </c>
      <c r="K355" s="48"/>
      <c r="L355" s="52" t="str">
        <f>IF(SUM(L353:L354)&gt;0,SUM(L353:L354),"")</f>
        <v/>
      </c>
    </row>
    <row r="356" spans="1:12" ht="15" x14ac:dyDescent="0.25">
      <c r="A356" s="23">
        <f>A353</f>
        <v>2</v>
      </c>
      <c r="B356" s="13">
        <f>B353</f>
        <v>5</v>
      </c>
      <c r="C356" s="10" t="s">
        <v>22</v>
      </c>
      <c r="D356" s="7" t="s">
        <v>23</v>
      </c>
      <c r="E356" s="39"/>
      <c r="F356" s="35"/>
      <c r="G356" s="55"/>
      <c r="H356" s="55"/>
      <c r="I356" s="55"/>
      <c r="J356" s="43"/>
      <c r="K356" s="47"/>
      <c r="L356" s="51"/>
    </row>
    <row r="357" spans="1:12" ht="15" x14ac:dyDescent="0.25">
      <c r="A357" s="21"/>
      <c r="B357" s="14"/>
      <c r="C357" s="11"/>
      <c r="D357" s="7" t="s">
        <v>24</v>
      </c>
      <c r="E357" s="41"/>
      <c r="F357" s="35"/>
      <c r="G357" s="55"/>
      <c r="H357" s="55"/>
      <c r="I357" s="55"/>
      <c r="J357" s="43"/>
      <c r="K357" s="47"/>
      <c r="L357" s="51"/>
    </row>
    <row r="358" spans="1:12" ht="15" x14ac:dyDescent="0.25">
      <c r="A358" s="21"/>
      <c r="B358" s="14"/>
      <c r="C358" s="11"/>
      <c r="D358" s="7" t="s">
        <v>25</v>
      </c>
      <c r="E358" s="41"/>
      <c r="F358" s="35"/>
      <c r="G358" s="55"/>
      <c r="H358" s="55"/>
      <c r="I358" s="55"/>
      <c r="J358" s="43"/>
      <c r="K358" s="47"/>
      <c r="L358" s="51"/>
    </row>
    <row r="359" spans="1:12" ht="15" x14ac:dyDescent="0.25">
      <c r="A359" s="21"/>
      <c r="B359" s="14"/>
      <c r="C359" s="11"/>
      <c r="D359" s="7" t="s">
        <v>26</v>
      </c>
      <c r="E359" s="34"/>
      <c r="F359" s="35"/>
      <c r="G359" s="55"/>
      <c r="H359" s="55"/>
      <c r="I359" s="55"/>
      <c r="J359" s="43"/>
      <c r="K359" s="47"/>
      <c r="L359" s="51"/>
    </row>
    <row r="360" spans="1:12" ht="15" x14ac:dyDescent="0.25">
      <c r="A360" s="21"/>
      <c r="B360" s="14"/>
      <c r="C360" s="11"/>
      <c r="D360" s="7" t="s">
        <v>27</v>
      </c>
      <c r="E360" s="40"/>
      <c r="F360" s="35"/>
      <c r="G360" s="55"/>
      <c r="H360" s="55"/>
      <c r="I360" s="55"/>
      <c r="J360" s="43"/>
      <c r="K360" s="47"/>
      <c r="L360" s="51"/>
    </row>
    <row r="361" spans="1:12" ht="15" x14ac:dyDescent="0.25">
      <c r="A361" s="21"/>
      <c r="B361" s="14"/>
      <c r="C361" s="11"/>
      <c r="D361" s="7" t="s">
        <v>28</v>
      </c>
      <c r="E361" s="41"/>
      <c r="F361" s="35"/>
      <c r="G361" s="55"/>
      <c r="H361" s="55"/>
      <c r="I361" s="55"/>
      <c r="J361" s="43"/>
      <c r="K361" s="47"/>
      <c r="L361" s="51"/>
    </row>
    <row r="362" spans="1:12" ht="15" x14ac:dyDescent="0.25">
      <c r="A362" s="21"/>
      <c r="B362" s="14"/>
      <c r="C362" s="11"/>
      <c r="D362" s="7" t="s">
        <v>29</v>
      </c>
      <c r="E362" s="34"/>
      <c r="F362" s="35"/>
      <c r="G362" s="55"/>
      <c r="H362" s="55"/>
      <c r="I362" s="55"/>
      <c r="J362" s="43"/>
      <c r="K362" s="47"/>
      <c r="L362" s="51"/>
    </row>
    <row r="363" spans="1:12" ht="15" x14ac:dyDescent="0.25">
      <c r="A363" s="21"/>
      <c r="B363" s="14"/>
      <c r="C363" s="11"/>
      <c r="D363" s="6"/>
      <c r="E363" s="34"/>
      <c r="F363" s="35"/>
      <c r="G363" s="55"/>
      <c r="H363" s="55"/>
      <c r="I363" s="55"/>
      <c r="J363" s="43"/>
      <c r="K363" s="47"/>
      <c r="L363" s="51"/>
    </row>
    <row r="364" spans="1:12" ht="15" x14ac:dyDescent="0.25">
      <c r="A364" s="21"/>
      <c r="B364" s="14"/>
      <c r="C364" s="11"/>
      <c r="D364" s="6"/>
      <c r="E364" s="34"/>
      <c r="F364" s="35"/>
      <c r="G364" s="55"/>
      <c r="H364" s="55"/>
      <c r="I364" s="55"/>
      <c r="J364" s="43"/>
      <c r="K364" s="47"/>
      <c r="L364" s="51"/>
    </row>
    <row r="365" spans="1:12" ht="15" x14ac:dyDescent="0.25">
      <c r="A365" s="22"/>
      <c r="B365" s="15"/>
      <c r="C365" s="8"/>
      <c r="D365" s="16" t="s">
        <v>30</v>
      </c>
      <c r="E365" s="9"/>
      <c r="F365" s="17"/>
      <c r="G365" s="56" t="str">
        <f>IF(SUM(G356:G364)&gt;0,SUM(G356:G364),"")</f>
        <v/>
      </c>
      <c r="H365" s="56" t="str">
        <f>IF(SUM(H356:H364)&gt;0,SUM(H356:H364),"")</f>
        <v/>
      </c>
      <c r="I365" s="56" t="str">
        <f>IF(SUM(I356:I364)&gt;0,SUM(I356:I364),"")</f>
        <v/>
      </c>
      <c r="J365" s="44" t="str">
        <f>IF(SUM(J356:J364)&gt;0,SUM(J356:J364),"")</f>
        <v/>
      </c>
      <c r="K365" s="48"/>
      <c r="L365" s="52" t="str">
        <f>IF(SUM(L356:L364)&gt;0,SUM(L356:L364),"")</f>
        <v/>
      </c>
    </row>
    <row r="366" spans="1:12" ht="15" x14ac:dyDescent="0.25">
      <c r="A366" s="23">
        <f>A356</f>
        <v>2</v>
      </c>
      <c r="B366" s="13">
        <f>B356</f>
        <v>5</v>
      </c>
      <c r="C366" s="10" t="s">
        <v>34</v>
      </c>
      <c r="D366" s="59" t="s">
        <v>37</v>
      </c>
      <c r="E366" s="39"/>
      <c r="F366" s="35"/>
      <c r="G366" s="55"/>
      <c r="H366" s="55"/>
      <c r="I366" s="55"/>
      <c r="J366" s="43"/>
      <c r="K366" s="47"/>
      <c r="L366" s="51"/>
    </row>
    <row r="367" spans="1:12" ht="15" x14ac:dyDescent="0.25">
      <c r="A367" s="21"/>
      <c r="B367" s="14"/>
      <c r="C367" s="11"/>
      <c r="D367" s="6"/>
      <c r="E367" s="41"/>
      <c r="F367" s="35"/>
      <c r="G367" s="55"/>
      <c r="H367" s="55"/>
      <c r="I367" s="55"/>
      <c r="J367" s="43"/>
      <c r="K367" s="47"/>
      <c r="L367" s="51"/>
    </row>
    <row r="368" spans="1:12" ht="15" x14ac:dyDescent="0.25">
      <c r="A368" s="21"/>
      <c r="B368" s="14"/>
      <c r="C368" s="11"/>
      <c r="D368" s="6"/>
      <c r="E368" s="41"/>
      <c r="F368" s="35"/>
      <c r="G368" s="55"/>
      <c r="H368" s="55"/>
      <c r="I368" s="55"/>
      <c r="J368" s="43"/>
      <c r="K368" s="47"/>
      <c r="L368" s="51"/>
    </row>
    <row r="369" spans="1:12" ht="15" x14ac:dyDescent="0.25">
      <c r="A369" s="21"/>
      <c r="B369" s="14"/>
      <c r="C369" s="11"/>
      <c r="D369" s="6"/>
      <c r="E369" s="34"/>
      <c r="F369" s="35"/>
      <c r="G369" s="55"/>
      <c r="H369" s="55"/>
      <c r="I369" s="55"/>
      <c r="J369" s="43"/>
      <c r="K369" s="47"/>
      <c r="L369" s="51"/>
    </row>
    <row r="370" spans="1:12" ht="15.75" thickBot="1" x14ac:dyDescent="0.3">
      <c r="A370" s="22"/>
      <c r="B370" s="15"/>
      <c r="C370" s="8"/>
      <c r="D370" s="16" t="s">
        <v>30</v>
      </c>
      <c r="E370" s="9"/>
      <c r="F370" s="17"/>
      <c r="G370" s="56" t="str">
        <f>IF(SUM(G366:G369)&gt;0,SUM(G366:G369),"")</f>
        <v/>
      </c>
      <c r="H370" s="56" t="str">
        <f>IF(SUM(H366:H369)&gt;0,SUM(H366:H369),"")</f>
        <v/>
      </c>
      <c r="I370" s="56" t="str">
        <f>IF(SUM(I366:I369)&gt;0,SUM(I366:I369),"")</f>
        <v/>
      </c>
      <c r="J370" s="44" t="str">
        <f>IF(SUM(J366:J369)&gt;0,SUM(J366:J369),"")</f>
        <v/>
      </c>
      <c r="K370" s="48"/>
      <c r="L370" s="52" t="str">
        <f>IF(SUM(L366:L369)&gt;0,SUM(L366:L369),"")</f>
        <v/>
      </c>
    </row>
    <row r="371" spans="1:12" ht="15" x14ac:dyDescent="0.25">
      <c r="A371" s="23">
        <f>A366</f>
        <v>2</v>
      </c>
      <c r="B371" s="13">
        <f>B366</f>
        <v>5</v>
      </c>
      <c r="C371" s="10" t="s">
        <v>35</v>
      </c>
      <c r="D371" s="5" t="s">
        <v>19</v>
      </c>
      <c r="E371" s="39"/>
      <c r="F371" s="35"/>
      <c r="G371" s="55"/>
      <c r="H371" s="55"/>
      <c r="I371" s="55"/>
      <c r="J371" s="43"/>
      <c r="K371" s="47"/>
      <c r="L371" s="51"/>
    </row>
    <row r="372" spans="1:12" ht="15" x14ac:dyDescent="0.25">
      <c r="A372" s="21"/>
      <c r="B372" s="14"/>
      <c r="C372" s="11"/>
      <c r="D372" s="7" t="s">
        <v>26</v>
      </c>
      <c r="E372" s="41"/>
      <c r="F372" s="35"/>
      <c r="G372" s="55"/>
      <c r="H372" s="55"/>
      <c r="I372" s="55"/>
      <c r="J372" s="43"/>
      <c r="K372" s="47"/>
      <c r="L372" s="51"/>
    </row>
    <row r="373" spans="1:12" ht="15" x14ac:dyDescent="0.25">
      <c r="A373" s="21"/>
      <c r="B373" s="14"/>
      <c r="C373" s="11"/>
      <c r="D373" s="7" t="s">
        <v>27</v>
      </c>
      <c r="E373" s="41"/>
      <c r="F373" s="35"/>
      <c r="G373" s="55"/>
      <c r="H373" s="55"/>
      <c r="I373" s="55"/>
      <c r="J373" s="43"/>
      <c r="K373" s="47"/>
      <c r="L373" s="51"/>
    </row>
    <row r="374" spans="1:12" ht="15" x14ac:dyDescent="0.25">
      <c r="A374" s="21"/>
      <c r="B374" s="14"/>
      <c r="C374" s="11"/>
      <c r="D374" s="7" t="s">
        <v>28</v>
      </c>
      <c r="E374" s="34"/>
      <c r="F374" s="35"/>
      <c r="G374" s="55"/>
      <c r="H374" s="55"/>
      <c r="I374" s="55"/>
      <c r="J374" s="43"/>
      <c r="K374" s="47"/>
      <c r="L374" s="51"/>
    </row>
    <row r="375" spans="1:12" ht="15" x14ac:dyDescent="0.25">
      <c r="A375" s="21"/>
      <c r="B375" s="14"/>
      <c r="C375" s="11"/>
      <c r="D375" s="7" t="s">
        <v>29</v>
      </c>
      <c r="E375" s="40"/>
      <c r="F375" s="35"/>
      <c r="G375" s="55"/>
      <c r="H375" s="55"/>
      <c r="I375" s="55"/>
      <c r="J375" s="43"/>
      <c r="K375" s="47"/>
      <c r="L375" s="51"/>
    </row>
    <row r="376" spans="1:12" ht="15" x14ac:dyDescent="0.25">
      <c r="A376" s="21"/>
      <c r="B376" s="14"/>
      <c r="C376" s="11"/>
      <c r="D376" s="6"/>
      <c r="E376" s="41"/>
      <c r="F376" s="35"/>
      <c r="G376" s="55"/>
      <c r="H376" s="55"/>
      <c r="I376" s="55"/>
      <c r="J376" s="43"/>
      <c r="K376" s="47"/>
      <c r="L376" s="51"/>
    </row>
    <row r="377" spans="1:12" ht="15" x14ac:dyDescent="0.25">
      <c r="A377" s="21"/>
      <c r="B377" s="14"/>
      <c r="C377" s="11"/>
      <c r="D377" s="6"/>
      <c r="E377" s="34"/>
      <c r="F377" s="35"/>
      <c r="G377" s="55"/>
      <c r="H377" s="55"/>
      <c r="I377" s="55"/>
      <c r="J377" s="43"/>
      <c r="K377" s="47"/>
      <c r="L377" s="51"/>
    </row>
    <row r="378" spans="1:12" ht="15" x14ac:dyDescent="0.25">
      <c r="A378" s="22"/>
      <c r="B378" s="15"/>
      <c r="C378" s="8"/>
      <c r="D378" s="16" t="s">
        <v>30</v>
      </c>
      <c r="E378" s="9"/>
      <c r="F378" s="17"/>
      <c r="G378" s="56" t="str">
        <f>IF(SUM(G371:G377)&gt;0,SUM(G371:G377),"")</f>
        <v/>
      </c>
      <c r="H378" s="56" t="str">
        <f>IF(SUM(H371:H377)&gt;0,SUM(H371:H377),"")</f>
        <v/>
      </c>
      <c r="I378" s="56" t="str">
        <f>IF(SUM(I371:I377)&gt;0,SUM(I371:I377),"")</f>
        <v/>
      </c>
      <c r="J378" s="44" t="str">
        <f>IF(SUM(J371:J377)&gt;0,SUM(J371:J377),"")</f>
        <v/>
      </c>
      <c r="K378" s="48"/>
      <c r="L378" s="52" t="str">
        <f>IF(SUM(L371:L377)&gt;0,SUM(L371:L377),"")</f>
        <v/>
      </c>
    </row>
    <row r="379" spans="1:12" ht="15" x14ac:dyDescent="0.25">
      <c r="A379" s="23">
        <f>A371</f>
        <v>2</v>
      </c>
      <c r="B379" s="13">
        <f>B371</f>
        <v>5</v>
      </c>
      <c r="C379" s="10" t="s">
        <v>36</v>
      </c>
      <c r="D379" s="7" t="s">
        <v>27</v>
      </c>
      <c r="E379" s="39"/>
      <c r="F379" s="35"/>
      <c r="G379" s="55"/>
      <c r="H379" s="55"/>
      <c r="I379" s="55"/>
      <c r="J379" s="43"/>
      <c r="K379" s="47"/>
      <c r="L379" s="51"/>
    </row>
    <row r="380" spans="1:12" ht="15" x14ac:dyDescent="0.25">
      <c r="A380" s="21"/>
      <c r="B380" s="14"/>
      <c r="C380" s="11"/>
      <c r="D380" s="6"/>
      <c r="E380" s="41"/>
      <c r="F380" s="35"/>
      <c r="G380" s="55"/>
      <c r="H380" s="55"/>
      <c r="I380" s="55"/>
      <c r="J380" s="43"/>
      <c r="K380" s="47"/>
      <c r="L380" s="51"/>
    </row>
    <row r="381" spans="1:12" ht="15" x14ac:dyDescent="0.25">
      <c r="A381" s="22"/>
      <c r="B381" s="15"/>
      <c r="C381" s="8"/>
      <c r="D381" s="16" t="s">
        <v>30</v>
      </c>
      <c r="E381" s="9"/>
      <c r="F381" s="17"/>
      <c r="G381" s="56" t="str">
        <f>IF(SUM(G379:G380)&gt;0,SUM(G379:G380),"")</f>
        <v/>
      </c>
      <c r="H381" s="56" t="str">
        <f>IF(SUM(H379:H380)&gt;0,SUM(H379:H380),"")</f>
        <v/>
      </c>
      <c r="I381" s="56" t="str">
        <f>IF(SUM(I379:I380)&gt;0,SUM(I379:I380),"")</f>
        <v/>
      </c>
      <c r="J381" s="44" t="str">
        <f>IF(SUM(J379:J380)&gt;0,SUM(J379:J380),"")</f>
        <v/>
      </c>
      <c r="K381" s="48"/>
      <c r="L381" s="52" t="str">
        <f>IF(SUM(L379:L380)&gt;0,SUM(L379:L380),"")</f>
        <v/>
      </c>
    </row>
    <row r="382" spans="1:12" ht="15.75" thickBot="1" x14ac:dyDescent="0.25">
      <c r="A382" s="24">
        <f>A346</f>
        <v>2</v>
      </c>
      <c r="B382" s="25">
        <f>B346</f>
        <v>5</v>
      </c>
      <c r="C382" s="114" t="s">
        <v>4</v>
      </c>
      <c r="D382" s="115"/>
      <c r="E382" s="26"/>
      <c r="F382" s="27"/>
      <c r="G382" s="57">
        <f>SUM(G346:G381)/2</f>
        <v>19.39</v>
      </c>
      <c r="H382" s="57">
        <f>SUM(H346:H381)/2</f>
        <v>6.36</v>
      </c>
      <c r="I382" s="57">
        <f>SUM(I346:I381)/2</f>
        <v>77.98</v>
      </c>
      <c r="J382" s="57">
        <f>SUM(J346:J381)/2</f>
        <v>501.79596801219515</v>
      </c>
      <c r="K382" s="57"/>
      <c r="L382" s="72">
        <f>SUM(L346:L381)/2</f>
        <v>110.38</v>
      </c>
    </row>
  </sheetData>
  <sheetProtection selectLockedCells="1" selectUnlockedCells="1"/>
  <mergeCells count="14">
    <mergeCell ref="C345:D345"/>
    <mergeCell ref="C382:D382"/>
    <mergeCell ref="C308:D308"/>
    <mergeCell ref="H3:K3"/>
    <mergeCell ref="C45:D45"/>
    <mergeCell ref="C82:D82"/>
    <mergeCell ref="C1:E1"/>
    <mergeCell ref="H1:K1"/>
    <mergeCell ref="H2:K2"/>
    <mergeCell ref="C120:D120"/>
    <mergeCell ref="C158:D158"/>
    <mergeCell ref="C195:D195"/>
    <mergeCell ref="C233:D233"/>
    <mergeCell ref="C270:D2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dcterms:created xsi:type="dcterms:W3CDTF">2022-05-16T14:23:56Z</dcterms:created>
  <dcterms:modified xsi:type="dcterms:W3CDTF">2025-01-09T08:45:55Z</dcterms:modified>
</cp:coreProperties>
</file>